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Relationship Id="rId6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mcglobal-my.sharepoint.com/personal/johanna_castaneda_marsh_com/Documents/Desktop/BAN100-CREDIVALORES/LICITACION/INVITACION BAN100/TECNICO/"/>
    </mc:Choice>
  </mc:AlternateContent>
  <xr:revisionPtr revIDLastSave="55" documentId="8_{BE3E1C07-A17D-4145-8421-38F19FE294CC}" xr6:coauthVersionLast="47" xr6:coauthVersionMax="47" xr10:uidLastSave="{A280B6D5-1FCB-4BE1-90C7-F87BF5738956}"/>
  <bookViews>
    <workbookView xWindow="-110" yWindow="-110" windowWidth="19420" windowHeight="10420" xr2:uid="{E45DDEEB-ABED-4476-97F6-02EFCAFD4D03}"/>
  </bookViews>
  <sheets>
    <sheet name="BAN100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7" i="5" l="1"/>
  <c r="E657" i="5"/>
  <c r="G642" i="5"/>
  <c r="E642" i="5"/>
  <c r="G628" i="5"/>
  <c r="E628" i="5"/>
  <c r="G614" i="5"/>
  <c r="E614" i="5"/>
  <c r="G599" i="5"/>
  <c r="E599" i="5"/>
  <c r="G585" i="5"/>
  <c r="E585" i="5"/>
  <c r="G571" i="5"/>
  <c r="E571" i="5"/>
  <c r="G557" i="5"/>
  <c r="E557" i="5"/>
  <c r="G543" i="5"/>
  <c r="E543" i="5"/>
  <c r="G529" i="5"/>
  <c r="E529" i="5"/>
  <c r="G515" i="5"/>
  <c r="E515" i="5"/>
  <c r="G501" i="5"/>
  <c r="E501" i="5"/>
  <c r="G487" i="5"/>
  <c r="E487" i="5"/>
  <c r="G473" i="5"/>
  <c r="E473" i="5"/>
  <c r="G459" i="5"/>
  <c r="E459" i="5"/>
  <c r="G445" i="5"/>
  <c r="E445" i="5"/>
  <c r="G431" i="5"/>
  <c r="G417" i="5"/>
  <c r="G395" i="5"/>
  <c r="G394" i="5"/>
  <c r="G390" i="5"/>
  <c r="G387" i="5"/>
  <c r="G384" i="5"/>
  <c r="G379" i="5"/>
  <c r="G378" i="5"/>
  <c r="G374" i="5"/>
  <c r="G371" i="5"/>
  <c r="G368" i="5"/>
  <c r="G363" i="5"/>
  <c r="G362" i="5"/>
  <c r="G358" i="5"/>
  <c r="G355" i="5"/>
  <c r="G352" i="5"/>
  <c r="G347" i="5"/>
  <c r="G346" i="5"/>
  <c r="G342" i="5"/>
  <c r="G339" i="5"/>
  <c r="G336" i="5"/>
  <c r="G331" i="5"/>
  <c r="G330" i="5"/>
  <c r="G326" i="5"/>
  <c r="G323" i="5"/>
  <c r="G320" i="5"/>
  <c r="G315" i="5"/>
  <c r="G314" i="5"/>
  <c r="G310" i="5"/>
  <c r="G307" i="5"/>
  <c r="G304" i="5"/>
  <c r="G299" i="5"/>
  <c r="G298" i="5"/>
  <c r="G294" i="5"/>
  <c r="G291" i="5"/>
  <c r="G288" i="5"/>
  <c r="G283" i="5"/>
  <c r="G280" i="5"/>
  <c r="G278" i="5"/>
  <c r="G275" i="5"/>
  <c r="G272" i="5"/>
  <c r="G267" i="5"/>
  <c r="G264" i="5"/>
  <c r="G262" i="5"/>
  <c r="G259" i="5"/>
  <c r="G256" i="5"/>
  <c r="G251" i="5"/>
  <c r="G250" i="5"/>
  <c r="G248" i="5"/>
  <c r="G246" i="5"/>
  <c r="G243" i="5"/>
  <c r="G240" i="5"/>
  <c r="G234" i="5"/>
  <c r="G232" i="5"/>
  <c r="G230" i="5"/>
  <c r="G227" i="5"/>
  <c r="G224" i="5"/>
  <c r="G218" i="5"/>
  <c r="G216" i="5"/>
  <c r="G214" i="5"/>
  <c r="G211" i="5"/>
  <c r="G208" i="5"/>
  <c r="G202" i="5"/>
  <c r="G200" i="5"/>
  <c r="G198" i="5"/>
  <c r="G195" i="5"/>
  <c r="G192" i="5"/>
  <c r="G186" i="5"/>
  <c r="G184" i="5"/>
  <c r="G182" i="5"/>
  <c r="G179" i="5"/>
  <c r="G176" i="5"/>
  <c r="G170" i="5"/>
  <c r="G168" i="5"/>
  <c r="G166" i="5"/>
  <c r="G163" i="5"/>
  <c r="G160" i="5"/>
  <c r="G154" i="5"/>
  <c r="G152" i="5"/>
  <c r="G150" i="5"/>
  <c r="G147" i="5"/>
  <c r="G144" i="5"/>
  <c r="G138" i="5"/>
  <c r="G136" i="5"/>
  <c r="G134" i="5"/>
  <c r="G131" i="5"/>
  <c r="G128" i="5"/>
  <c r="G122" i="5"/>
  <c r="G120" i="5"/>
  <c r="G118" i="5"/>
  <c r="G115" i="5"/>
  <c r="G112" i="5"/>
  <c r="G106" i="5"/>
  <c r="G104" i="5"/>
  <c r="G102" i="5"/>
  <c r="G99" i="5"/>
  <c r="G96" i="5"/>
  <c r="G107" i="5" s="1"/>
  <c r="G90" i="5"/>
  <c r="G88" i="5"/>
  <c r="G86" i="5"/>
  <c r="G82" i="5"/>
  <c r="G76" i="5"/>
  <c r="G70" i="5"/>
  <c r="G68" i="5"/>
  <c r="G66" i="5"/>
  <c r="G64" i="5"/>
  <c r="G62" i="5"/>
  <c r="G56" i="5"/>
  <c r="G54" i="5"/>
  <c r="G52" i="5"/>
  <c r="G50" i="5"/>
  <c r="G48" i="5"/>
  <c r="G42" i="5"/>
  <c r="G38" i="5"/>
  <c r="G34" i="5"/>
  <c r="G30" i="5"/>
  <c r="G22" i="5"/>
  <c r="G20" i="5"/>
  <c r="G16" i="5"/>
  <c r="G12" i="5"/>
  <c r="G123" i="5" l="1"/>
  <c r="G187" i="5"/>
  <c r="G43" i="5"/>
  <c r="G155" i="5"/>
  <c r="G203" i="5"/>
  <c r="G91" i="5"/>
  <c r="G219" i="5"/>
  <c r="G25" i="5"/>
  <c r="G139" i="5"/>
  <c r="G57" i="5"/>
  <c r="G235" i="5"/>
  <c r="G71" i="5"/>
  <c r="G171" i="5"/>
</calcChain>
</file>

<file path=xl/sharedStrings.xml><?xml version="1.0" encoding="utf-8"?>
<sst xmlns="http://schemas.openxmlformats.org/spreadsheetml/2006/main" count="1095" uniqueCount="76">
  <si>
    <t>AREA DE RECEPCIÓN</t>
  </si>
  <si>
    <r>
      <rPr>
        <b/>
        <sz val="10"/>
        <color theme="0"/>
        <rFont val="Arial"/>
        <family val="2"/>
      </rPr>
      <t>Área</t>
    </r>
    <r>
      <rPr>
        <sz val="10"/>
        <color theme="0"/>
        <rFont val="Arial"/>
        <family val="2"/>
      </rPr>
      <t>: Compras</t>
    </r>
  </si>
  <si>
    <t>NOMBRE DEL PROCESO:</t>
  </si>
  <si>
    <t xml:space="preserve">Información estadistica </t>
  </si>
  <si>
    <t>RAMO</t>
  </si>
  <si>
    <t>VALOR BASE</t>
  </si>
  <si>
    <t>CANTIDAD</t>
  </si>
  <si>
    <t>MARZO 2023</t>
  </si>
  <si>
    <t>ABRIL 2023</t>
  </si>
  <si>
    <t>MAYO 2023</t>
  </si>
  <si>
    <t>JUNIO 2023</t>
  </si>
  <si>
    <t>JULIO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</si>
  <si>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</si>
  <si>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</si>
  <si>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</si>
  <si>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</si>
  <si>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</si>
  <si>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</si>
  <si>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</si>
  <si>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AGOSTO 2023</t>
  </si>
  <si>
    <t>SEPTIEMBRE 2023</t>
  </si>
  <si>
    <t xml:space="preserve"> </t>
  </si>
  <si>
    <t>Invitación a compañías aseguradoras para la contratación del programa de seguros que BAN100 suscribe a nombre de sus Deudores diferentes a aquellos asociados a Créditos con Garantía Hipotecaria o Contratos de Leasing Habitacional en los Ramos de:
Vida Deudor y Daño material  
Invitación: N° 004.</t>
  </si>
  <si>
    <t>CLIENTE vigente</t>
  </si>
  <si>
    <t xml:space="preserve">MODULO DE COBRO: </t>
  </si>
  <si>
    <t>NOMBRE_CLIENTE</t>
  </si>
  <si>
    <t>BANCO CREDIFINANCIERA S A</t>
  </si>
  <si>
    <t>FECHA DE INICIO PARA RECIBIR SINIESTROS:</t>
  </si>
  <si>
    <t>POLIZAS</t>
  </si>
  <si>
    <t>348401001 - 3484020001 - 3484030001 - 3484040001 - 3484050001</t>
  </si>
  <si>
    <t>VIDA DEUDOR</t>
  </si>
  <si>
    <t>VIGENCIA</t>
  </si>
  <si>
    <t>MENSUAL VENCIDO</t>
  </si>
  <si>
    <t>ASEGURADORA</t>
  </si>
  <si>
    <t>CARDIF</t>
  </si>
  <si>
    <t>MARZO 2021</t>
  </si>
  <si>
    <t>GRUPO</t>
  </si>
  <si>
    <t>PRODUCTO</t>
  </si>
  <si>
    <t>POLIZA</t>
  </si>
  <si>
    <t>CODIGO RAMO</t>
  </si>
  <si>
    <t>CODIGO SUBRAMO</t>
  </si>
  <si>
    <t>NUEVAS</t>
  </si>
  <si>
    <t>LIBRANZA</t>
  </si>
  <si>
    <t>MICROCREDITO</t>
  </si>
  <si>
    <t>CDT</t>
  </si>
  <si>
    <t>VEHICULOS</t>
  </si>
  <si>
    <t>CONSUMO</t>
  </si>
  <si>
    <t>ABRIL 2021</t>
  </si>
  <si>
    <t>MAYO 2021</t>
  </si>
  <si>
    <t>JUNIO 2021</t>
  </si>
  <si>
    <t>JULIO 2021</t>
  </si>
  <si>
    <t>AGOSTO 2021</t>
  </si>
  <si>
    <t>SEPTIEMBRE 2021</t>
  </si>
  <si>
    <t>OCUTBRE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</si>
  <si>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</si>
  <si>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</si>
  <si>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</si>
  <si>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</si>
  <si>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</si>
  <si>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</si>
  <si>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</si>
  <si>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</si>
  <si>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</si>
  <si>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</si>
  <si>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</si>
  <si>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</si>
  <si>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</si>
  <si>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</si>
  <si>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</si>
  <si>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</si>
  <si>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CODIGO PRODUCTO</t>
  </si>
  <si>
    <t>TARJETA CREDITO</t>
  </si>
  <si>
    <t>OCTUBRE  2023</t>
  </si>
  <si>
    <t>JUNIO 2024</t>
  </si>
  <si>
    <t>JULIO 2024</t>
  </si>
  <si>
    <t xml:space="preserve">VALOR BASE FACTURACIÓN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</si>
</sst>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"/>
    <numFmt numFmtId="165" formatCode="_-&quot;$&quot;\ * #,##0_-;\-&quot;$&quot;\ * #,##0_-;_-&quot;$&quot;\ * &quot;-&quot;??_-;_-@_-"/>
    <numFmt numFmtId="166" formatCode="_-* #,##0_-;\-* #,##0_-;_-* &quot;-&quot;??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E8A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</cellStyleXfs>
  <cellXfs count="146">
    <xf numFmtId="0" fontId="0" fillId="0" borderId="0" xfId="0"/>
    <xf numFmtId="0" fontId="5" fillId="0" borderId="0" xfId="0" quotePrefix="1" applyFont="1" applyAlignment="1">
      <alignment vertical="center"/>
    </xf>
    <xf numFmtId="0" fontId="2" fillId="6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5" fontId="12" fillId="0" borderId="14" xfId="2" applyNumberFormat="1" applyFont="1" applyFill="1" applyBorder="1" applyAlignment="1">
      <alignment vertical="center"/>
    </xf>
    <xf numFmtId="165" fontId="0" fillId="0" borderId="0" xfId="0" applyNumberFormat="1"/>
    <xf numFmtId="0" fontId="4" fillId="3" borderId="0" xfId="0" applyFont="1" applyFill="1" applyAlignment="1">
      <alignment vertical="center"/>
    </xf>
    <xf numFmtId="0" fontId="5" fillId="2" borderId="0" xfId="0" quotePrefix="1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3" borderId="5" xfId="4" applyFont="1" applyFill="1" applyBorder="1" applyAlignment="1">
      <alignment horizontal="left" vertical="center" wrapText="1"/>
    </xf>
    <xf numFmtId="0" fontId="9" fillId="3" borderId="6" xfId="4" applyFont="1" applyFill="1" applyBorder="1" applyAlignment="1">
      <alignment horizontal="left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5" borderId="0" xfId="0" applyFont="1" applyFill="1" applyAlignment="1">
      <alignment horizontal="right" vertical="center"/>
    </xf>
    <xf numFmtId="164" fontId="16" fillId="5" borderId="0" xfId="0" applyNumberFormat="1" applyFont="1" applyFill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vertical="center"/>
    </xf>
    <xf numFmtId="41" fontId="15" fillId="0" borderId="0" xfId="0" applyNumberFormat="1" applyFont="1" applyAlignment="1">
      <alignment horizontal="center" vertical="center"/>
    </xf>
    <xf numFmtId="0" fontId="19" fillId="7" borderId="17" xfId="0" applyFont="1" applyFill="1" applyBorder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164" fontId="19" fillId="7" borderId="0" xfId="0" applyNumberFormat="1" applyFont="1" applyFill="1" applyAlignment="1">
      <alignment vertical="center"/>
    </xf>
    <xf numFmtId="1" fontId="19" fillId="7" borderId="0" xfId="0" applyNumberFormat="1" applyFont="1" applyFill="1" applyAlignment="1">
      <alignment horizontal="center" vertical="center"/>
    </xf>
    <xf numFmtId="0" fontId="19" fillId="7" borderId="0" xfId="0" applyFont="1" applyFill="1"/>
    <xf numFmtId="0" fontId="3" fillId="7" borderId="17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/>
    </xf>
    <xf numFmtId="42" fontId="0" fillId="0" borderId="0" xfId="3" applyFont="1"/>
    <xf numFmtId="164" fontId="0" fillId="0" borderId="0" xfId="3" applyNumberFormat="1" applyFont="1"/>
    <xf numFmtId="42" fontId="3" fillId="7" borderId="0" xfId="3" applyFont="1" applyFill="1"/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3" applyNumberFormat="1" applyFont="1" applyFill="1"/>
    <xf numFmtId="164" fontId="3" fillId="7" borderId="0" xfId="3" applyNumberFormat="1" applyFont="1" applyFill="1"/>
    <xf numFmtId="0" fontId="0" fillId="7" borderId="17" xfId="0" applyFill="1" applyBorder="1" applyAlignment="1">
      <alignment vertical="center"/>
    </xf>
    <xf numFmtId="0" fontId="0" fillId="7" borderId="0" xfId="0" applyFill="1" applyAlignment="1">
      <alignment vertical="center"/>
    </xf>
    <xf numFmtId="1" fontId="18" fillId="7" borderId="0" xfId="0" applyNumberFormat="1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41" fontId="15" fillId="7" borderId="0" xfId="0" applyNumberFormat="1" applyFont="1" applyFill="1" applyAlignment="1">
      <alignment horizontal="center" vertical="center"/>
    </xf>
    <xf numFmtId="164" fontId="0" fillId="7" borderId="0" xfId="3" applyNumberFormat="1" applyFont="1" applyFill="1"/>
    <xf numFmtId="1" fontId="18" fillId="7" borderId="0" xfId="0" applyNumberFormat="1" applyFont="1" applyFill="1" applyAlignment="1">
      <alignment horizontal="center" vertical="center"/>
    </xf>
    <xf numFmtId="0" fontId="0" fillId="7" borderId="0" xfId="0" applyFill="1"/>
    <xf numFmtId="42" fontId="0" fillId="0" borderId="0" xfId="0" applyNumberFormat="1"/>
    <xf numFmtId="165" fontId="0" fillId="0" borderId="0" xfId="2" applyNumberFormat="1" applyFont="1"/>
    <xf numFmtId="164" fontId="3" fillId="0" borderId="0" xfId="0" applyNumberFormat="1" applyFont="1" applyAlignment="1">
      <alignment vertical="center"/>
    </xf>
    <xf numFmtId="49" fontId="13" fillId="6" borderId="18" xfId="0" applyNumberFormat="1" applyFont="1" applyFill="1" applyBorder="1" applyAlignment="1">
      <alignment horizontal="center" vertical="center"/>
    </xf>
    <xf numFmtId="49" fontId="13" fillId="6" borderId="19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5" fontId="12" fillId="0" borderId="15" xfId="2" applyNumberFormat="1" applyFont="1" applyFill="1" applyBorder="1" applyAlignment="1">
      <alignment vertical="center"/>
    </xf>
    <xf numFmtId="0" fontId="12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5" fontId="12" fillId="0" borderId="13" xfId="2" applyNumberFormat="1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" fontId="23" fillId="0" borderId="10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vertical="center"/>
    </xf>
    <xf numFmtId="165" fontId="14" fillId="0" borderId="10" xfId="2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5" fontId="24" fillId="0" borderId="15" xfId="2" applyNumberFormat="1" applyFont="1" applyFill="1" applyBorder="1" applyAlignment="1">
      <alignment vertical="center"/>
    </xf>
    <xf numFmtId="0" fontId="15" fillId="0" borderId="0" xfId="0" applyFont="1"/>
    <xf numFmtId="0" fontId="12" fillId="0" borderId="24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165" fontId="24" fillId="0" borderId="14" xfId="2" applyNumberFormat="1" applyFont="1" applyFill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165" fontId="12" fillId="0" borderId="0" xfId="2" applyNumberFormat="1" applyFont="1" applyBorder="1" applyAlignment="1">
      <alignment vertical="center"/>
    </xf>
    <xf numFmtId="164" fontId="24" fillId="0" borderId="5" xfId="0" applyNumberFormat="1" applyFont="1" applyBorder="1" applyAlignment="1">
      <alignment horizontal="center" vertical="center"/>
    </xf>
    <xf numFmtId="165" fontId="24" fillId="0" borderId="25" xfId="2" applyNumberFormat="1" applyFont="1" applyBorder="1" applyAlignment="1">
      <alignment vertical="center"/>
    </xf>
    <xf numFmtId="165" fontId="12" fillId="0" borderId="26" xfId="2" applyNumberFormat="1" applyFont="1" applyFill="1" applyBorder="1" applyAlignment="1">
      <alignment vertical="center"/>
    </xf>
    <xf numFmtId="166" fontId="12" fillId="0" borderId="12" xfId="1" applyNumberFormat="1" applyFont="1" applyFill="1" applyBorder="1" applyAlignment="1">
      <alignment horizontal="center" vertical="center"/>
    </xf>
    <xf numFmtId="166" fontId="12" fillId="0" borderId="15" xfId="1" applyNumberFormat="1" applyFont="1" applyFill="1" applyBorder="1" applyAlignment="1">
      <alignment horizontal="center" vertical="center"/>
    </xf>
    <xf numFmtId="166" fontId="12" fillId="0" borderId="14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vertical="center"/>
    </xf>
    <xf numFmtId="166" fontId="12" fillId="0" borderId="15" xfId="1" applyNumberFormat="1" applyFont="1" applyFill="1" applyBorder="1" applyAlignment="1">
      <alignment vertical="center"/>
    </xf>
    <xf numFmtId="166" fontId="12" fillId="0" borderId="13" xfId="1" applyNumberFormat="1" applyFont="1" applyFill="1" applyBorder="1" applyAlignment="1">
      <alignment horizontal="center" vertical="center"/>
    </xf>
    <xf numFmtId="166" fontId="14" fillId="0" borderId="10" xfId="0" applyNumberFormat="1" applyFont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165" fontId="12" fillId="0" borderId="0" xfId="2" applyNumberFormat="1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5" fontId="12" fillId="0" borderId="25" xfId="2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164" fontId="12" fillId="0" borderId="10" xfId="0" applyNumberFormat="1" applyFont="1" applyFill="1" applyBorder="1" applyAlignment="1">
      <alignment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 10" xfId="4" xr:uid="{C320EC95-1BD5-4717-B701-F9F4F1F64D5F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98CD-ED46-4140-8418-A881A06796AE}">
  <dimension ref="A1:G662"/>
  <sheetViews>
    <sheetView tabSelected="1" topLeftCell="A396" zoomScale="80" zoomScaleNormal="80" workbookViewId="0">
      <selection activeCell="E396" sqref="E396"/>
    </sheetView>
  </sheetViews>
  <sheetFormatPr baseColWidth="10" defaultRowHeight="14.5" x14ac:dyDescent="0.35"/>
  <cols>
    <col min="1" max="1" width="17.81640625" bestFit="1" customWidth="1"/>
    <col min="2" max="2" width="17.54296875" customWidth="1"/>
    <col min="3" max="3" width="12.453125" bestFit="1" customWidth="1"/>
    <col min="4" max="4" width="16.453125" customWidth="1"/>
    <col min="5" max="5" width="14.453125" customWidth="1"/>
    <col min="6" max="6" width="13.1796875" bestFit="1" customWidth="1"/>
    <col min="7" max="7" width="18.81640625" bestFit="1" customWidth="1"/>
  </cols>
  <sheetData>
    <row r="1" spans="1:7" hidden="1" x14ac:dyDescent="0.35">
      <c r="A1" s="23" t="s">
        <v>23</v>
      </c>
      <c r="B1" s="24">
        <v>1003104</v>
      </c>
      <c r="C1" s="25">
        <v>9002009609</v>
      </c>
      <c r="E1" s="26" t="s">
        <v>24</v>
      </c>
      <c r="F1" s="26"/>
    </row>
    <row r="2" spans="1:7" ht="15" hidden="1" customHeight="1" x14ac:dyDescent="0.35">
      <c r="A2" s="23" t="s">
        <v>25</v>
      </c>
      <c r="B2" s="27" t="s">
        <v>26</v>
      </c>
      <c r="C2" s="28"/>
      <c r="E2" s="29" t="s">
        <v>27</v>
      </c>
      <c r="F2" s="29"/>
      <c r="G2" s="29"/>
    </row>
    <row r="3" spans="1:7" hidden="1" x14ac:dyDescent="0.35">
      <c r="A3" s="23" t="s">
        <v>28</v>
      </c>
      <c r="B3" s="30" t="s">
        <v>29</v>
      </c>
      <c r="C3" s="27"/>
    </row>
    <row r="4" spans="1:7" hidden="1" x14ac:dyDescent="0.35">
      <c r="A4" s="23" t="s">
        <v>4</v>
      </c>
      <c r="B4" s="27" t="s">
        <v>30</v>
      </c>
      <c r="C4" s="27"/>
    </row>
    <row r="5" spans="1:7" hidden="1" x14ac:dyDescent="0.35">
      <c r="A5" s="23" t="s">
        <v>31</v>
      </c>
      <c r="B5" s="27" t="s">
        <v>32</v>
      </c>
      <c r="C5" s="27"/>
    </row>
    <row r="6" spans="1:7" hidden="1" x14ac:dyDescent="0.35">
      <c r="A6" s="23" t="s">
        <v>33</v>
      </c>
      <c r="B6" s="31" t="s">
        <v>34</v>
      </c>
      <c r="C6" s="27"/>
    </row>
    <row r="7" spans="1:7" hidden="1" x14ac:dyDescent="0.35">
      <c r="A7" s="27"/>
      <c r="B7" s="31"/>
      <c r="C7" s="27"/>
    </row>
    <row r="8" spans="1:7" hidden="1" x14ac:dyDescent="0.35"/>
    <row r="9" spans="1:7" ht="26.5" hidden="1" thickBot="1" x14ac:dyDescent="0.4">
      <c r="A9" s="32" t="s">
        <v>35</v>
      </c>
      <c r="B9" s="33"/>
      <c r="C9" s="33"/>
      <c r="D9" s="33"/>
      <c r="E9" s="33"/>
      <c r="F9" s="33"/>
      <c r="G9" s="33"/>
    </row>
    <row r="10" spans="1:7" ht="29.5" hidden="1" thickBot="1" x14ac:dyDescent="0.4">
      <c r="A10" s="34" t="s">
        <v>36</v>
      </c>
      <c r="B10" s="35" t="s">
        <v>37</v>
      </c>
      <c r="C10" s="36" t="s">
        <v>38</v>
      </c>
      <c r="D10" s="35" t="s">
        <v>39</v>
      </c>
      <c r="E10" s="36" t="s">
        <v>40</v>
      </c>
      <c r="F10" s="35" t="s">
        <v>4</v>
      </c>
      <c r="G10" s="36" t="s">
        <v>5</v>
      </c>
    </row>
    <row r="11" spans="1:7" hidden="1" x14ac:dyDescent="0.35">
      <c r="A11" s="37" t="s">
        <v>41</v>
      </c>
      <c r="B11" s="28" t="s">
        <v>42</v>
      </c>
      <c r="C11" s="38">
        <v>3484010001</v>
      </c>
      <c r="D11" s="39">
        <v>9</v>
      </c>
      <c r="E11" s="39">
        <v>1</v>
      </c>
      <c r="F11" s="39" t="s">
        <v>30</v>
      </c>
      <c r="G11" s="40">
        <v>1454060878</v>
      </c>
    </row>
    <row r="12" spans="1:7" hidden="1" x14ac:dyDescent="0.35">
      <c r="A12" s="37"/>
      <c r="B12" s="28"/>
      <c r="C12" s="43"/>
      <c r="D12" s="39"/>
      <c r="E12" s="44"/>
      <c r="F12" s="28"/>
      <c r="G12" s="40" t="e">
        <f>G11-#REF!</f>
        <v>#REF!</v>
      </c>
    </row>
    <row r="13" spans="1:7" s="51" customFormat="1" hidden="1" x14ac:dyDescent="0.35">
      <c r="A13" s="45" t="s">
        <v>41</v>
      </c>
      <c r="B13" s="46" t="s">
        <v>42</v>
      </c>
      <c r="C13" s="47">
        <v>3484010001</v>
      </c>
      <c r="D13" s="48">
        <v>9</v>
      </c>
      <c r="E13" s="48">
        <v>1</v>
      </c>
      <c r="F13" s="48" t="s">
        <v>30</v>
      </c>
      <c r="G13" s="49"/>
    </row>
    <row r="14" spans="1:7" hidden="1" x14ac:dyDescent="0.35">
      <c r="A14" s="37"/>
      <c r="B14" s="28"/>
      <c r="C14" s="43"/>
      <c r="D14" s="39"/>
      <c r="E14" s="44"/>
      <c r="F14" s="28"/>
      <c r="G14" s="40"/>
    </row>
    <row r="15" spans="1:7" hidden="1" x14ac:dyDescent="0.35">
      <c r="A15" s="37" t="s">
        <v>41</v>
      </c>
      <c r="B15" s="28" t="s">
        <v>43</v>
      </c>
      <c r="C15" s="42">
        <v>3484020001</v>
      </c>
      <c r="D15" s="39">
        <v>9</v>
      </c>
      <c r="E15" s="39">
        <v>1</v>
      </c>
      <c r="F15" s="39" t="s">
        <v>30</v>
      </c>
      <c r="G15" s="40">
        <v>112854599</v>
      </c>
    </row>
    <row r="16" spans="1:7" hidden="1" x14ac:dyDescent="0.35">
      <c r="A16" s="37"/>
      <c r="B16" s="28"/>
      <c r="C16" s="42"/>
      <c r="D16" s="39"/>
      <c r="E16" s="39"/>
      <c r="F16" s="39"/>
      <c r="G16" s="40" t="e">
        <f>G15-#REF!</f>
        <v>#REF!</v>
      </c>
    </row>
    <row r="17" spans="1:7" s="55" customFormat="1" hidden="1" x14ac:dyDescent="0.35">
      <c r="A17" s="52" t="s">
        <v>41</v>
      </c>
      <c r="B17" s="53" t="s">
        <v>43</v>
      </c>
      <c r="C17" s="50">
        <v>3484020001</v>
      </c>
      <c r="D17" s="54">
        <v>9</v>
      </c>
      <c r="E17" s="54">
        <v>1</v>
      </c>
      <c r="F17" s="54" t="s">
        <v>30</v>
      </c>
      <c r="G17" s="49"/>
    </row>
    <row r="18" spans="1:7" hidden="1" x14ac:dyDescent="0.35">
      <c r="A18" s="37"/>
      <c r="B18" s="28"/>
      <c r="C18" s="42"/>
      <c r="D18" s="39"/>
      <c r="E18" s="39"/>
      <c r="F18" s="39"/>
      <c r="G18" s="40"/>
    </row>
    <row r="19" spans="1:7" hidden="1" x14ac:dyDescent="0.35">
      <c r="A19" s="37" t="s">
        <v>41</v>
      </c>
      <c r="B19" s="28" t="s">
        <v>44</v>
      </c>
      <c r="C19" s="42">
        <v>3484030001</v>
      </c>
      <c r="D19" s="39">
        <v>9</v>
      </c>
      <c r="E19" s="39">
        <v>1</v>
      </c>
      <c r="F19" s="39" t="s">
        <v>30</v>
      </c>
      <c r="G19" s="40">
        <v>294205</v>
      </c>
    </row>
    <row r="20" spans="1:7" hidden="1" x14ac:dyDescent="0.35">
      <c r="A20" s="37"/>
      <c r="B20" s="28"/>
      <c r="C20" s="43"/>
      <c r="D20" s="39"/>
      <c r="E20" s="39"/>
      <c r="F20" s="39"/>
      <c r="G20" s="40" t="e">
        <f>G19-#REF!</f>
        <v>#REF!</v>
      </c>
    </row>
    <row r="21" spans="1:7" hidden="1" x14ac:dyDescent="0.35">
      <c r="A21" s="37" t="s">
        <v>41</v>
      </c>
      <c r="B21" s="28" t="s">
        <v>45</v>
      </c>
      <c r="C21" s="42">
        <v>3484040001</v>
      </c>
      <c r="D21" s="39">
        <v>9</v>
      </c>
      <c r="E21" s="39">
        <v>1</v>
      </c>
      <c r="F21" s="39" t="s">
        <v>30</v>
      </c>
      <c r="G21" s="41">
        <v>564514</v>
      </c>
    </row>
    <row r="22" spans="1:7" hidden="1" x14ac:dyDescent="0.35">
      <c r="A22" s="37"/>
      <c r="B22" s="28"/>
      <c r="C22" s="43"/>
      <c r="D22" s="39"/>
      <c r="E22" s="39"/>
      <c r="F22" s="39"/>
      <c r="G22" s="40" t="e">
        <f>G21-#REF!</f>
        <v>#REF!</v>
      </c>
    </row>
    <row r="23" spans="1:7" hidden="1" x14ac:dyDescent="0.35">
      <c r="A23" s="37" t="s">
        <v>41</v>
      </c>
      <c r="B23" s="28" t="s">
        <v>46</v>
      </c>
      <c r="C23" s="42">
        <v>3484050001</v>
      </c>
      <c r="D23" s="39">
        <v>9</v>
      </c>
      <c r="E23" s="39">
        <v>1</v>
      </c>
      <c r="F23" s="39" t="s">
        <v>30</v>
      </c>
      <c r="G23" s="40">
        <v>1</v>
      </c>
    </row>
    <row r="24" spans="1:7" hidden="1" x14ac:dyDescent="0.35">
      <c r="A24" s="37"/>
      <c r="B24" s="28"/>
      <c r="C24" s="43"/>
      <c r="D24" s="39"/>
      <c r="E24" s="39"/>
      <c r="F24" s="39"/>
      <c r="G24" s="40"/>
    </row>
    <row r="25" spans="1:7" ht="15" hidden="1" thickBot="1" x14ac:dyDescent="0.4">
      <c r="A25" s="56"/>
      <c r="B25" s="57"/>
      <c r="C25" s="57"/>
      <c r="D25" s="57"/>
      <c r="E25" s="57"/>
      <c r="F25" s="58"/>
      <c r="G25" s="59" t="e">
        <f>SUM(G11:G24)</f>
        <v>#REF!</v>
      </c>
    </row>
    <row r="26" spans="1:7" hidden="1" x14ac:dyDescent="0.35"/>
    <row r="27" spans="1:7" ht="26.5" hidden="1" thickBot="1" x14ac:dyDescent="0.4">
      <c r="A27" s="32" t="s">
        <v>47</v>
      </c>
      <c r="B27" s="33"/>
      <c r="C27" s="33"/>
      <c r="D27" s="33"/>
      <c r="E27" s="33"/>
      <c r="F27" s="33"/>
      <c r="G27" s="33"/>
    </row>
    <row r="28" spans="1:7" ht="29.5" hidden="1" thickBot="1" x14ac:dyDescent="0.4">
      <c r="A28" s="34" t="s">
        <v>36</v>
      </c>
      <c r="B28" s="35" t="s">
        <v>37</v>
      </c>
      <c r="C28" s="36" t="s">
        <v>38</v>
      </c>
      <c r="D28" s="35" t="s">
        <v>39</v>
      </c>
      <c r="E28" s="36" t="s">
        <v>40</v>
      </c>
      <c r="F28" s="35" t="s">
        <v>4</v>
      </c>
      <c r="G28" s="36" t="s">
        <v>5</v>
      </c>
    </row>
    <row r="29" spans="1:7" hidden="1" x14ac:dyDescent="0.35">
      <c r="A29" s="37" t="s">
        <v>41</v>
      </c>
      <c r="B29" s="28" t="s">
        <v>42</v>
      </c>
      <c r="C29" s="38">
        <v>3484010001</v>
      </c>
      <c r="D29" s="39">
        <v>9</v>
      </c>
      <c r="E29" s="39">
        <v>1</v>
      </c>
      <c r="F29" s="39" t="s">
        <v>30</v>
      </c>
      <c r="G29" s="40">
        <v>1420610506</v>
      </c>
    </row>
    <row r="30" spans="1:7" hidden="1" x14ac:dyDescent="0.35">
      <c r="A30" s="37"/>
      <c r="B30" s="28"/>
      <c r="C30" s="43"/>
      <c r="D30" s="39"/>
      <c r="E30" s="44"/>
      <c r="F30" s="28"/>
      <c r="G30" s="40" t="e">
        <f>G29-#REF!</f>
        <v>#REF!</v>
      </c>
    </row>
    <row r="31" spans="1:7" s="55" customFormat="1" hidden="1" x14ac:dyDescent="0.35">
      <c r="A31" s="52" t="s">
        <v>41</v>
      </c>
      <c r="B31" s="53" t="s">
        <v>42</v>
      </c>
      <c r="C31" s="60">
        <v>3484010001</v>
      </c>
      <c r="D31" s="54">
        <v>9</v>
      </c>
      <c r="E31" s="54">
        <v>1</v>
      </c>
      <c r="F31" s="54" t="s">
        <v>30</v>
      </c>
      <c r="G31" s="49"/>
    </row>
    <row r="32" spans="1:7" hidden="1" x14ac:dyDescent="0.35">
      <c r="A32" s="37"/>
      <c r="B32" s="28"/>
      <c r="C32" s="43"/>
      <c r="D32" s="39"/>
      <c r="E32" s="44"/>
      <c r="F32" s="28"/>
      <c r="G32" s="40"/>
    </row>
    <row r="33" spans="1:7" hidden="1" x14ac:dyDescent="0.35">
      <c r="A33" s="37" t="s">
        <v>41</v>
      </c>
      <c r="B33" s="28" t="s">
        <v>43</v>
      </c>
      <c r="C33" s="42">
        <v>3484020001</v>
      </c>
      <c r="D33" s="39">
        <v>9</v>
      </c>
      <c r="E33" s="39">
        <v>1</v>
      </c>
      <c r="F33" s="39" t="s">
        <v>30</v>
      </c>
      <c r="G33" s="40">
        <v>114688266</v>
      </c>
    </row>
    <row r="34" spans="1:7" hidden="1" x14ac:dyDescent="0.35">
      <c r="A34" s="37"/>
      <c r="B34" s="28"/>
      <c r="C34" s="42"/>
      <c r="D34" s="39"/>
      <c r="E34" s="39"/>
      <c r="F34" s="39"/>
      <c r="G34" s="40" t="e">
        <f>G33-#REF!</f>
        <v>#REF!</v>
      </c>
    </row>
    <row r="35" spans="1:7" s="51" customFormat="1" hidden="1" x14ac:dyDescent="0.35">
      <c r="A35" s="45" t="s">
        <v>41</v>
      </c>
      <c r="B35" s="46" t="s">
        <v>42</v>
      </c>
      <c r="C35" s="50">
        <v>3484020001</v>
      </c>
      <c r="D35" s="48">
        <v>9</v>
      </c>
      <c r="E35" s="48">
        <v>1</v>
      </c>
      <c r="F35" s="48" t="s">
        <v>30</v>
      </c>
      <c r="G35" s="49"/>
    </row>
    <row r="36" spans="1:7" hidden="1" x14ac:dyDescent="0.35">
      <c r="A36" s="37"/>
      <c r="B36" s="28"/>
      <c r="C36" s="42"/>
      <c r="D36" s="39"/>
      <c r="E36" s="39"/>
      <c r="F36" s="39"/>
      <c r="G36" s="40"/>
    </row>
    <row r="37" spans="1:7" hidden="1" x14ac:dyDescent="0.35">
      <c r="A37" s="37" t="s">
        <v>41</v>
      </c>
      <c r="B37" s="28" t="s">
        <v>44</v>
      </c>
      <c r="C37" s="42">
        <v>3484030001</v>
      </c>
      <c r="D37" s="39">
        <v>9</v>
      </c>
      <c r="E37" s="39">
        <v>1</v>
      </c>
      <c r="F37" s="39" t="s">
        <v>30</v>
      </c>
      <c r="G37" s="40">
        <v>261750</v>
      </c>
    </row>
    <row r="38" spans="1:7" hidden="1" x14ac:dyDescent="0.35">
      <c r="A38" s="37"/>
      <c r="B38" s="28"/>
      <c r="C38" s="43"/>
      <c r="D38" s="39"/>
      <c r="E38" s="39"/>
      <c r="F38" s="39"/>
      <c r="G38" s="40" t="e">
        <f>G37-#REF!</f>
        <v>#REF!</v>
      </c>
    </row>
    <row r="39" spans="1:7" hidden="1" x14ac:dyDescent="0.35">
      <c r="A39" s="37" t="s">
        <v>41</v>
      </c>
      <c r="B39" s="28" t="s">
        <v>45</v>
      </c>
      <c r="C39" s="42">
        <v>3484040001</v>
      </c>
      <c r="D39" s="39">
        <v>9</v>
      </c>
      <c r="E39" s="39">
        <v>1</v>
      </c>
      <c r="F39" s="39" t="s">
        <v>30</v>
      </c>
      <c r="G39" s="41">
        <v>569656</v>
      </c>
    </row>
    <row r="40" spans="1:7" hidden="1" x14ac:dyDescent="0.35">
      <c r="A40" s="37"/>
      <c r="B40" s="28"/>
      <c r="C40" s="42"/>
      <c r="D40" s="39"/>
      <c r="E40" s="39"/>
      <c r="F40" s="39"/>
      <c r="G40" s="41"/>
    </row>
    <row r="41" spans="1:7" hidden="1" x14ac:dyDescent="0.35">
      <c r="A41" s="37" t="s">
        <v>41</v>
      </c>
      <c r="B41" s="28" t="s">
        <v>46</v>
      </c>
      <c r="C41" s="42">
        <v>3484050001</v>
      </c>
      <c r="D41" s="39">
        <v>9</v>
      </c>
      <c r="E41" s="39">
        <v>1</v>
      </c>
      <c r="F41" s="39" t="s">
        <v>30</v>
      </c>
      <c r="G41" s="40">
        <v>1</v>
      </c>
    </row>
    <row r="42" spans="1:7" hidden="1" x14ac:dyDescent="0.35">
      <c r="A42" s="37"/>
      <c r="B42" s="28"/>
      <c r="C42" s="43"/>
      <c r="D42" s="39"/>
      <c r="E42" s="39"/>
      <c r="F42" s="39"/>
      <c r="G42" s="40" t="e">
        <f>G39-#REF!</f>
        <v>#REF!</v>
      </c>
    </row>
    <row r="43" spans="1:7" ht="15" hidden="1" thickBot="1" x14ac:dyDescent="0.4">
      <c r="A43" s="56"/>
      <c r="B43" s="57"/>
      <c r="C43" s="57"/>
      <c r="D43" s="57"/>
      <c r="E43" s="57"/>
      <c r="F43" s="58"/>
      <c r="G43" s="59" t="e">
        <f>SUM(G29:G42)</f>
        <v>#REF!</v>
      </c>
    </row>
    <row r="44" spans="1:7" hidden="1" x14ac:dyDescent="0.35"/>
    <row r="45" spans="1:7" ht="26.5" hidden="1" thickBot="1" x14ac:dyDescent="0.4">
      <c r="A45" s="32" t="s">
        <v>48</v>
      </c>
      <c r="B45" s="33"/>
      <c r="C45" s="33"/>
      <c r="D45" s="33"/>
      <c r="E45" s="33"/>
      <c r="F45" s="33"/>
      <c r="G45" s="33"/>
    </row>
    <row r="46" spans="1:7" ht="29.5" hidden="1" thickBot="1" x14ac:dyDescent="0.4">
      <c r="A46" s="34" t="s">
        <v>36</v>
      </c>
      <c r="B46" s="35" t="s">
        <v>37</v>
      </c>
      <c r="C46" s="36" t="s">
        <v>38</v>
      </c>
      <c r="D46" s="35" t="s">
        <v>39</v>
      </c>
      <c r="E46" s="36" t="s">
        <v>40</v>
      </c>
      <c r="F46" s="35" t="s">
        <v>4</v>
      </c>
      <c r="G46" s="36" t="s">
        <v>5</v>
      </c>
    </row>
    <row r="47" spans="1:7" hidden="1" x14ac:dyDescent="0.35">
      <c r="A47" s="37" t="s">
        <v>41</v>
      </c>
      <c r="B47" s="28" t="s">
        <v>42</v>
      </c>
      <c r="C47" s="38">
        <v>3484010001</v>
      </c>
      <c r="D47" s="39">
        <v>9</v>
      </c>
      <c r="E47" s="39">
        <v>1</v>
      </c>
      <c r="F47" s="39" t="s">
        <v>30</v>
      </c>
      <c r="G47" s="40">
        <v>1457586971</v>
      </c>
    </row>
    <row r="48" spans="1:7" hidden="1" x14ac:dyDescent="0.35">
      <c r="A48" s="37"/>
      <c r="B48" s="28"/>
      <c r="C48" s="43"/>
      <c r="D48" s="39"/>
      <c r="E48" s="44"/>
      <c r="F48" s="28"/>
      <c r="G48" s="40" t="e">
        <f>G47-#REF!</f>
        <v>#REF!</v>
      </c>
    </row>
    <row r="49" spans="1:7" hidden="1" x14ac:dyDescent="0.35">
      <c r="A49" s="37" t="s">
        <v>41</v>
      </c>
      <c r="B49" s="28" t="s">
        <v>43</v>
      </c>
      <c r="C49" s="42">
        <v>3484020001</v>
      </c>
      <c r="D49" s="39">
        <v>9</v>
      </c>
      <c r="E49" s="39">
        <v>1</v>
      </c>
      <c r="F49" s="39" t="s">
        <v>30</v>
      </c>
      <c r="G49" s="40">
        <v>115472348</v>
      </c>
    </row>
    <row r="50" spans="1:7" hidden="1" x14ac:dyDescent="0.35">
      <c r="A50" s="37"/>
      <c r="B50" s="28"/>
      <c r="C50" s="42"/>
      <c r="D50" s="39"/>
      <c r="E50" s="39"/>
      <c r="F50" s="39"/>
      <c r="G50" s="40" t="e">
        <f>G49-#REF!</f>
        <v>#REF!</v>
      </c>
    </row>
    <row r="51" spans="1:7" hidden="1" x14ac:dyDescent="0.35">
      <c r="A51" s="37" t="s">
        <v>41</v>
      </c>
      <c r="B51" s="28" t="s">
        <v>44</v>
      </c>
      <c r="C51" s="42">
        <v>3484030001</v>
      </c>
      <c r="D51" s="39">
        <v>9</v>
      </c>
      <c r="E51" s="39">
        <v>1</v>
      </c>
      <c r="F51" s="39" t="s">
        <v>30</v>
      </c>
      <c r="G51" s="40">
        <v>312064</v>
      </c>
    </row>
    <row r="52" spans="1:7" hidden="1" x14ac:dyDescent="0.35">
      <c r="A52" s="37"/>
      <c r="B52" s="28"/>
      <c r="C52" s="43"/>
      <c r="D52" s="39"/>
      <c r="E52" s="39"/>
      <c r="F52" s="39"/>
      <c r="G52" s="40" t="e">
        <f>G51-#REF!</f>
        <v>#REF!</v>
      </c>
    </row>
    <row r="53" spans="1:7" hidden="1" x14ac:dyDescent="0.35">
      <c r="A53" s="37" t="s">
        <v>41</v>
      </c>
      <c r="B53" s="28" t="s">
        <v>45</v>
      </c>
      <c r="C53" s="42">
        <v>3484040001</v>
      </c>
      <c r="D53" s="39">
        <v>9</v>
      </c>
      <c r="E53" s="39">
        <v>1</v>
      </c>
      <c r="F53" s="39" t="s">
        <v>30</v>
      </c>
      <c r="G53" s="41">
        <v>579770</v>
      </c>
    </row>
    <row r="54" spans="1:7" hidden="1" x14ac:dyDescent="0.35">
      <c r="A54" s="37"/>
      <c r="B54" s="28"/>
      <c r="C54" s="42"/>
      <c r="D54" s="39"/>
      <c r="E54" s="39"/>
      <c r="F54" s="39"/>
      <c r="G54" s="41" t="e">
        <f>G53-#REF!</f>
        <v>#REF!</v>
      </c>
    </row>
    <row r="55" spans="1:7" hidden="1" x14ac:dyDescent="0.35">
      <c r="A55" s="37" t="s">
        <v>41</v>
      </c>
      <c r="B55" s="28" t="s">
        <v>46</v>
      </c>
      <c r="C55" s="42">
        <v>3484050001</v>
      </c>
      <c r="D55" s="39">
        <v>9</v>
      </c>
      <c r="E55" s="39">
        <v>1</v>
      </c>
      <c r="F55" s="39" t="s">
        <v>30</v>
      </c>
      <c r="G55" s="40">
        <v>343352</v>
      </c>
    </row>
    <row r="56" spans="1:7" hidden="1" x14ac:dyDescent="0.35">
      <c r="A56" s="37"/>
      <c r="B56" s="28"/>
      <c r="C56" s="43"/>
      <c r="D56" s="39"/>
      <c r="E56" s="39"/>
      <c r="F56" s="39"/>
      <c r="G56" s="40" t="e">
        <f>G55-#REF!</f>
        <v>#REF!</v>
      </c>
    </row>
    <row r="57" spans="1:7" ht="15" hidden="1" thickBot="1" x14ac:dyDescent="0.4">
      <c r="A57" s="56"/>
      <c r="B57" s="57"/>
      <c r="C57" s="57"/>
      <c r="D57" s="57"/>
      <c r="E57" s="57"/>
      <c r="F57" s="58"/>
      <c r="G57" s="59" t="e">
        <f>SUM(G47:G56)</f>
        <v>#REF!</v>
      </c>
    </row>
    <row r="58" spans="1:7" hidden="1" x14ac:dyDescent="0.35"/>
    <row r="59" spans="1:7" ht="26.5" hidden="1" thickBot="1" x14ac:dyDescent="0.4">
      <c r="A59" s="32" t="s">
        <v>49</v>
      </c>
      <c r="B59" s="33"/>
      <c r="C59" s="33"/>
      <c r="D59" s="33"/>
      <c r="E59" s="33"/>
      <c r="F59" s="33"/>
      <c r="G59" s="33"/>
    </row>
    <row r="60" spans="1:7" ht="29.5" hidden="1" thickBot="1" x14ac:dyDescent="0.4">
      <c r="A60" s="34" t="s">
        <v>36</v>
      </c>
      <c r="B60" s="35" t="s">
        <v>37</v>
      </c>
      <c r="C60" s="36" t="s">
        <v>38</v>
      </c>
      <c r="D60" s="35" t="s">
        <v>39</v>
      </c>
      <c r="E60" s="36" t="s">
        <v>40</v>
      </c>
      <c r="F60" s="35" t="s">
        <v>4</v>
      </c>
      <c r="G60" s="36" t="s">
        <v>5</v>
      </c>
    </row>
    <row r="61" spans="1:7" hidden="1" x14ac:dyDescent="0.35">
      <c r="A61" s="37" t="s">
        <v>41</v>
      </c>
      <c r="B61" s="28" t="s">
        <v>42</v>
      </c>
      <c r="C61" s="38">
        <v>3484010001</v>
      </c>
      <c r="D61" s="39">
        <v>9</v>
      </c>
      <c r="E61" s="39">
        <v>1</v>
      </c>
      <c r="F61" s="39" t="s">
        <v>30</v>
      </c>
      <c r="G61" s="61">
        <v>1444473978</v>
      </c>
    </row>
    <row r="62" spans="1:7" hidden="1" x14ac:dyDescent="0.35">
      <c r="A62" s="37"/>
      <c r="B62" s="28"/>
      <c r="C62" s="43"/>
      <c r="D62" s="39"/>
      <c r="E62" s="44"/>
      <c r="F62" s="28"/>
      <c r="G62" s="62" t="e">
        <f>#REF!-G61</f>
        <v>#REF!</v>
      </c>
    </row>
    <row r="63" spans="1:7" hidden="1" x14ac:dyDescent="0.35">
      <c r="A63" s="37" t="s">
        <v>41</v>
      </c>
      <c r="B63" s="28" t="s">
        <v>43</v>
      </c>
      <c r="C63" s="42">
        <v>3484020001</v>
      </c>
      <c r="D63" s="39">
        <v>9</v>
      </c>
      <c r="E63" s="39">
        <v>1</v>
      </c>
      <c r="F63" s="39" t="s">
        <v>30</v>
      </c>
      <c r="G63" s="61">
        <v>115847041</v>
      </c>
    </row>
    <row r="64" spans="1:7" hidden="1" x14ac:dyDescent="0.35">
      <c r="A64" s="37"/>
      <c r="B64" s="28"/>
      <c r="C64" s="42"/>
      <c r="D64" s="39"/>
      <c r="E64" s="39"/>
      <c r="F64" s="39"/>
      <c r="G64" s="62" t="e">
        <f>#REF!-G63</f>
        <v>#REF!</v>
      </c>
    </row>
    <row r="65" spans="1:7" hidden="1" x14ac:dyDescent="0.35">
      <c r="A65" s="37" t="s">
        <v>41</v>
      </c>
      <c r="B65" s="28" t="s">
        <v>44</v>
      </c>
      <c r="C65" s="42">
        <v>3484030001</v>
      </c>
      <c r="D65" s="39">
        <v>9</v>
      </c>
      <c r="E65" s="39">
        <v>1</v>
      </c>
      <c r="F65" s="39" t="s">
        <v>30</v>
      </c>
      <c r="G65" s="61">
        <v>295039</v>
      </c>
    </row>
    <row r="66" spans="1:7" hidden="1" x14ac:dyDescent="0.35">
      <c r="A66" s="37"/>
      <c r="B66" s="28"/>
      <c r="C66" s="43"/>
      <c r="D66" s="39"/>
      <c r="E66" s="39"/>
      <c r="F66" s="39"/>
      <c r="G66" s="62" t="e">
        <f>#REF!-G65</f>
        <v>#REF!</v>
      </c>
    </row>
    <row r="67" spans="1:7" hidden="1" x14ac:dyDescent="0.35">
      <c r="A67" s="37" t="s">
        <v>41</v>
      </c>
      <c r="B67" s="28" t="s">
        <v>45</v>
      </c>
      <c r="C67" s="42">
        <v>3484040001</v>
      </c>
      <c r="D67" s="39">
        <v>9</v>
      </c>
      <c r="E67" s="39">
        <v>1</v>
      </c>
      <c r="F67" s="39" t="s">
        <v>30</v>
      </c>
      <c r="G67" s="61">
        <v>562080</v>
      </c>
    </row>
    <row r="68" spans="1:7" hidden="1" x14ac:dyDescent="0.35">
      <c r="A68" s="37"/>
      <c r="B68" s="28"/>
      <c r="C68" s="42"/>
      <c r="D68" s="39"/>
      <c r="E68" s="39"/>
      <c r="F68" s="39"/>
      <c r="G68" s="62" t="e">
        <f>#REF!-G67</f>
        <v>#REF!</v>
      </c>
    </row>
    <row r="69" spans="1:7" hidden="1" x14ac:dyDescent="0.35">
      <c r="A69" s="37" t="s">
        <v>41</v>
      </c>
      <c r="B69" s="28" t="s">
        <v>46</v>
      </c>
      <c r="C69" s="42">
        <v>3484050001</v>
      </c>
      <c r="D69" s="39">
        <v>9</v>
      </c>
      <c r="E69" s="39">
        <v>1</v>
      </c>
      <c r="F69" s="39" t="s">
        <v>30</v>
      </c>
      <c r="G69" s="61">
        <v>2352914</v>
      </c>
    </row>
    <row r="70" spans="1:7" hidden="1" x14ac:dyDescent="0.35">
      <c r="A70" s="37"/>
      <c r="B70" s="28"/>
      <c r="C70" s="43"/>
      <c r="D70" s="39"/>
      <c r="E70" s="39"/>
      <c r="F70" s="39"/>
      <c r="G70" s="62" t="e">
        <f>#REF!-G69</f>
        <v>#REF!</v>
      </c>
    </row>
    <row r="71" spans="1:7" ht="15" hidden="1" thickBot="1" x14ac:dyDescent="0.4">
      <c r="A71" s="56"/>
      <c r="B71" s="57"/>
      <c r="C71" s="57"/>
      <c r="D71" s="57"/>
      <c r="E71" s="57"/>
      <c r="F71" s="58"/>
      <c r="G71" s="59" t="e">
        <f>SUM(G61:G70)</f>
        <v>#REF!</v>
      </c>
    </row>
    <row r="72" spans="1:7" hidden="1" x14ac:dyDescent="0.35"/>
    <row r="73" spans="1:7" ht="26.5" hidden="1" thickBot="1" x14ac:dyDescent="0.4">
      <c r="A73" s="32" t="s">
        <v>50</v>
      </c>
      <c r="B73" s="33"/>
      <c r="C73" s="33"/>
      <c r="D73" s="33"/>
      <c r="E73" s="33"/>
      <c r="F73" s="33"/>
      <c r="G73" s="33"/>
    </row>
    <row r="74" spans="1:7" ht="29.5" hidden="1" thickBot="1" x14ac:dyDescent="0.4">
      <c r="A74" s="34" t="s">
        <v>36</v>
      </c>
      <c r="B74" s="35" t="s">
        <v>37</v>
      </c>
      <c r="C74" s="36" t="s">
        <v>38</v>
      </c>
      <c r="D74" s="35" t="s">
        <v>39</v>
      </c>
      <c r="E74" s="36" t="s">
        <v>40</v>
      </c>
      <c r="F74" s="35" t="s">
        <v>4</v>
      </c>
      <c r="G74" s="36" t="s">
        <v>5</v>
      </c>
    </row>
    <row r="75" spans="1:7" hidden="1" x14ac:dyDescent="0.35">
      <c r="A75" s="37" t="s">
        <v>41</v>
      </c>
      <c r="B75" s="28" t="s">
        <v>42</v>
      </c>
      <c r="C75" s="38">
        <v>3484010001</v>
      </c>
      <c r="D75" s="39">
        <v>9</v>
      </c>
      <c r="E75" s="39">
        <v>1</v>
      </c>
      <c r="F75" s="39" t="s">
        <v>30</v>
      </c>
      <c r="G75" s="61">
        <v>1507582916</v>
      </c>
    </row>
    <row r="76" spans="1:7" hidden="1" x14ac:dyDescent="0.35">
      <c r="A76" s="37"/>
      <c r="B76" s="28"/>
      <c r="C76" s="43"/>
      <c r="D76" s="39"/>
      <c r="E76" s="44"/>
      <c r="F76" s="28"/>
      <c r="G76" s="62" t="e">
        <f>#REF!-G75</f>
        <v>#REF!</v>
      </c>
    </row>
    <row r="77" spans="1:7" s="55" customFormat="1" hidden="1" x14ac:dyDescent="0.35">
      <c r="A77" s="52" t="s">
        <v>41</v>
      </c>
      <c r="B77" s="53" t="s">
        <v>42</v>
      </c>
      <c r="C77" s="60">
        <v>3484010001</v>
      </c>
      <c r="D77" s="54">
        <v>9</v>
      </c>
      <c r="E77" s="54">
        <v>1</v>
      </c>
      <c r="F77" s="54" t="s">
        <v>30</v>
      </c>
      <c r="G77" s="63"/>
    </row>
    <row r="78" spans="1:7" hidden="1" x14ac:dyDescent="0.35">
      <c r="A78" s="64"/>
      <c r="B78" s="65"/>
      <c r="C78" s="66"/>
      <c r="D78" s="67"/>
      <c r="E78" s="67"/>
      <c r="F78" s="67"/>
      <c r="G78" s="68"/>
    </row>
    <row r="79" spans="1:7" s="55" customFormat="1" hidden="1" x14ac:dyDescent="0.35">
      <c r="A79" s="52" t="s">
        <v>41</v>
      </c>
      <c r="B79" s="53" t="s">
        <v>42</v>
      </c>
      <c r="C79" s="60">
        <v>3484010001</v>
      </c>
      <c r="D79" s="54">
        <v>9</v>
      </c>
      <c r="E79" s="54">
        <v>1</v>
      </c>
      <c r="F79" s="54" t="s">
        <v>30</v>
      </c>
      <c r="G79" s="69"/>
    </row>
    <row r="80" spans="1:7" hidden="1" x14ac:dyDescent="0.35">
      <c r="A80" s="37"/>
      <c r="B80" s="28"/>
      <c r="C80" s="43"/>
      <c r="D80" s="39"/>
      <c r="E80" s="44"/>
      <c r="F80" s="28"/>
      <c r="G80" s="62"/>
    </row>
    <row r="81" spans="1:7" hidden="1" x14ac:dyDescent="0.35">
      <c r="A81" s="37" t="s">
        <v>41</v>
      </c>
      <c r="B81" s="28" t="s">
        <v>43</v>
      </c>
      <c r="C81" s="42">
        <v>3484020001</v>
      </c>
      <c r="D81" s="39">
        <v>9</v>
      </c>
      <c r="E81" s="39">
        <v>1</v>
      </c>
      <c r="F81" s="39" t="s">
        <v>30</v>
      </c>
      <c r="G81" s="61">
        <v>117284763</v>
      </c>
    </row>
    <row r="82" spans="1:7" hidden="1" x14ac:dyDescent="0.35">
      <c r="A82" s="37"/>
      <c r="B82" s="28"/>
      <c r="C82" s="42"/>
      <c r="D82" s="39"/>
      <c r="E82" s="39"/>
      <c r="F82" s="39"/>
      <c r="G82" s="62" t="e">
        <f>#REF!-G81</f>
        <v>#REF!</v>
      </c>
    </row>
    <row r="83" spans="1:7" s="55" customFormat="1" hidden="1" x14ac:dyDescent="0.35">
      <c r="A83" s="52" t="s">
        <v>41</v>
      </c>
      <c r="B83" s="53" t="s">
        <v>43</v>
      </c>
      <c r="C83" s="50">
        <v>3484020001</v>
      </c>
      <c r="D83" s="54">
        <v>9</v>
      </c>
      <c r="E83" s="54">
        <v>1</v>
      </c>
      <c r="F83" s="54" t="s">
        <v>30</v>
      </c>
      <c r="G83" s="63"/>
    </row>
    <row r="84" spans="1:7" hidden="1" x14ac:dyDescent="0.35">
      <c r="A84" s="37"/>
      <c r="B84" s="28"/>
      <c r="C84" s="42"/>
      <c r="D84" s="39"/>
      <c r="E84" s="39"/>
      <c r="F84" s="39"/>
      <c r="G84" s="62"/>
    </row>
    <row r="85" spans="1:7" hidden="1" x14ac:dyDescent="0.35">
      <c r="A85" s="37" t="s">
        <v>41</v>
      </c>
      <c r="B85" s="28" t="s">
        <v>44</v>
      </c>
      <c r="C85" s="42">
        <v>3484030001</v>
      </c>
      <c r="D85" s="39">
        <v>9</v>
      </c>
      <c r="E85" s="39">
        <v>1</v>
      </c>
      <c r="F85" s="39" t="s">
        <v>30</v>
      </c>
      <c r="G85" s="61">
        <v>298924</v>
      </c>
    </row>
    <row r="86" spans="1:7" hidden="1" x14ac:dyDescent="0.35">
      <c r="A86" s="37"/>
      <c r="B86" s="28"/>
      <c r="C86" s="43"/>
      <c r="D86" s="39"/>
      <c r="E86" s="39"/>
      <c r="F86" s="39"/>
      <c r="G86" s="62" t="e">
        <f>#REF!-G85</f>
        <v>#REF!</v>
      </c>
    </row>
    <row r="87" spans="1:7" hidden="1" x14ac:dyDescent="0.35">
      <c r="A87" s="37" t="s">
        <v>41</v>
      </c>
      <c r="B87" s="28" t="s">
        <v>45</v>
      </c>
      <c r="C87" s="42">
        <v>3484040001</v>
      </c>
      <c r="D87" s="39">
        <v>9</v>
      </c>
      <c r="E87" s="39">
        <v>1</v>
      </c>
      <c r="F87" s="39" t="s">
        <v>30</v>
      </c>
      <c r="G87" s="61">
        <v>539478</v>
      </c>
    </row>
    <row r="88" spans="1:7" hidden="1" x14ac:dyDescent="0.35">
      <c r="A88" s="37"/>
      <c r="B88" s="28"/>
      <c r="C88" s="42"/>
      <c r="D88" s="39"/>
      <c r="E88" s="39"/>
      <c r="F88" s="39"/>
      <c r="G88" s="62" t="e">
        <f>#REF!-G87</f>
        <v>#REF!</v>
      </c>
    </row>
    <row r="89" spans="1:7" hidden="1" x14ac:dyDescent="0.35">
      <c r="A89" s="37" t="s">
        <v>41</v>
      </c>
      <c r="B89" s="28" t="s">
        <v>46</v>
      </c>
      <c r="C89" s="42">
        <v>3484050001</v>
      </c>
      <c r="D89" s="39">
        <v>9</v>
      </c>
      <c r="E89" s="39">
        <v>1</v>
      </c>
      <c r="F89" s="39" t="s">
        <v>30</v>
      </c>
      <c r="G89" s="61">
        <v>7664112</v>
      </c>
    </row>
    <row r="90" spans="1:7" hidden="1" x14ac:dyDescent="0.35">
      <c r="A90" s="37"/>
      <c r="B90" s="28"/>
      <c r="C90" s="43"/>
      <c r="D90" s="39"/>
      <c r="E90" s="39"/>
      <c r="F90" s="39"/>
      <c r="G90" s="62" t="e">
        <f>#REF!-G89</f>
        <v>#REF!</v>
      </c>
    </row>
    <row r="91" spans="1:7" ht="15" hidden="1" thickBot="1" x14ac:dyDescent="0.4">
      <c r="A91" s="56"/>
      <c r="B91" s="57"/>
      <c r="C91" s="57"/>
      <c r="D91" s="57"/>
      <c r="E91" s="57"/>
      <c r="F91" s="58"/>
      <c r="G91" s="59" t="e">
        <f>SUM(G75:G90)</f>
        <v>#REF!</v>
      </c>
    </row>
    <row r="92" spans="1:7" hidden="1" x14ac:dyDescent="0.35"/>
    <row r="93" spans="1:7" ht="26.5" hidden="1" thickBot="1" x14ac:dyDescent="0.4">
      <c r="A93" s="32" t="s">
        <v>51</v>
      </c>
      <c r="B93" s="33"/>
      <c r="C93" s="33"/>
      <c r="D93" s="33"/>
      <c r="E93" s="33"/>
      <c r="F93" s="33"/>
      <c r="G93" s="33"/>
    </row>
    <row r="94" spans="1:7" ht="29.5" hidden="1" thickBot="1" x14ac:dyDescent="0.4">
      <c r="A94" s="34" t="s">
        <v>36</v>
      </c>
      <c r="B94" s="35" t="s">
        <v>37</v>
      </c>
      <c r="C94" s="36" t="s">
        <v>38</v>
      </c>
      <c r="D94" s="35" t="s">
        <v>39</v>
      </c>
      <c r="E94" s="36" t="s">
        <v>40</v>
      </c>
      <c r="F94" s="35" t="s">
        <v>4</v>
      </c>
      <c r="G94" s="36" t="s">
        <v>5</v>
      </c>
    </row>
    <row r="95" spans="1:7" hidden="1" x14ac:dyDescent="0.35">
      <c r="A95" s="37" t="s">
        <v>41</v>
      </c>
      <c r="B95" s="28" t="s">
        <v>42</v>
      </c>
      <c r="C95" s="38">
        <v>3484010001</v>
      </c>
      <c r="D95" s="39">
        <v>9</v>
      </c>
      <c r="E95" s="39">
        <v>1</v>
      </c>
      <c r="F95" s="39" t="s">
        <v>30</v>
      </c>
      <c r="G95" s="61">
        <v>1504777496</v>
      </c>
    </row>
    <row r="96" spans="1:7" s="77" customFormat="1" hidden="1" x14ac:dyDescent="0.35">
      <c r="A96" s="70"/>
      <c r="B96" s="71"/>
      <c r="C96" s="72"/>
      <c r="D96" s="73"/>
      <c r="E96" s="74"/>
      <c r="F96" s="71"/>
      <c r="G96" s="75" t="e">
        <f>#REF!-G95</f>
        <v>#REF!</v>
      </c>
    </row>
    <row r="97" spans="1:7" hidden="1" x14ac:dyDescent="0.35">
      <c r="A97" s="37"/>
      <c r="B97" s="28"/>
      <c r="C97" s="43"/>
      <c r="D97" s="39"/>
      <c r="E97" s="44"/>
      <c r="F97" s="28"/>
      <c r="G97" s="62"/>
    </row>
    <row r="98" spans="1:7" hidden="1" x14ac:dyDescent="0.35">
      <c r="A98" s="37" t="s">
        <v>41</v>
      </c>
      <c r="B98" s="28" t="s">
        <v>43</v>
      </c>
      <c r="C98" s="42">
        <v>3484020001</v>
      </c>
      <c r="D98" s="39">
        <v>9</v>
      </c>
      <c r="E98" s="39">
        <v>1</v>
      </c>
      <c r="F98" s="39" t="s">
        <v>30</v>
      </c>
      <c r="G98" s="61">
        <v>118663671</v>
      </c>
    </row>
    <row r="99" spans="1:7" s="77" customFormat="1" hidden="1" x14ac:dyDescent="0.35">
      <c r="A99" s="70"/>
      <c r="B99" s="71"/>
      <c r="C99" s="76"/>
      <c r="D99" s="73"/>
      <c r="E99" s="73"/>
      <c r="F99" s="73"/>
      <c r="G99" s="75" t="e">
        <f>#REF!-G98</f>
        <v>#REF!</v>
      </c>
    </row>
    <row r="100" spans="1:7" hidden="1" x14ac:dyDescent="0.35">
      <c r="A100" s="37"/>
      <c r="B100" s="28"/>
      <c r="C100" s="42"/>
      <c r="D100" s="39"/>
      <c r="E100" s="39"/>
      <c r="F100" s="39"/>
      <c r="G100" s="62"/>
    </row>
    <row r="101" spans="1:7" hidden="1" x14ac:dyDescent="0.35">
      <c r="A101" s="37" t="s">
        <v>41</v>
      </c>
      <c r="B101" s="28" t="s">
        <v>44</v>
      </c>
      <c r="C101" s="42">
        <v>3484030001</v>
      </c>
      <c r="D101" s="39">
        <v>9</v>
      </c>
      <c r="E101" s="39">
        <v>1</v>
      </c>
      <c r="F101" s="39" t="s">
        <v>30</v>
      </c>
      <c r="G101" s="61">
        <v>217764</v>
      </c>
    </row>
    <row r="102" spans="1:7" hidden="1" x14ac:dyDescent="0.35">
      <c r="A102" s="37"/>
      <c r="B102" s="28"/>
      <c r="C102" s="43"/>
      <c r="D102" s="39"/>
      <c r="E102" s="39"/>
      <c r="F102" s="39"/>
      <c r="G102" s="62" t="e">
        <f>#REF!-G101</f>
        <v>#REF!</v>
      </c>
    </row>
    <row r="103" spans="1:7" hidden="1" x14ac:dyDescent="0.35">
      <c r="A103" s="37" t="s">
        <v>41</v>
      </c>
      <c r="B103" s="28" t="s">
        <v>45</v>
      </c>
      <c r="C103" s="42">
        <v>3484040001</v>
      </c>
      <c r="D103" s="39">
        <v>9</v>
      </c>
      <c r="E103" s="39">
        <v>1</v>
      </c>
      <c r="F103" s="39" t="s">
        <v>30</v>
      </c>
      <c r="G103" s="61">
        <v>539478</v>
      </c>
    </row>
    <row r="104" spans="1:7" hidden="1" x14ac:dyDescent="0.35">
      <c r="A104" s="37"/>
      <c r="B104" s="28"/>
      <c r="C104" s="42"/>
      <c r="D104" s="39"/>
      <c r="E104" s="39"/>
      <c r="F104" s="39"/>
      <c r="G104" s="62" t="e">
        <f>#REF!-G103</f>
        <v>#REF!</v>
      </c>
    </row>
    <row r="105" spans="1:7" hidden="1" x14ac:dyDescent="0.35">
      <c r="A105" s="37" t="s">
        <v>41</v>
      </c>
      <c r="B105" s="28" t="s">
        <v>46</v>
      </c>
      <c r="C105" s="42">
        <v>3484050001</v>
      </c>
      <c r="D105" s="39">
        <v>9</v>
      </c>
      <c r="E105" s="39">
        <v>1</v>
      </c>
      <c r="F105" s="39" t="s">
        <v>30</v>
      </c>
      <c r="G105" s="61">
        <v>17922733</v>
      </c>
    </row>
    <row r="106" spans="1:7" hidden="1" x14ac:dyDescent="0.35">
      <c r="A106" s="37"/>
      <c r="B106" s="28"/>
      <c r="C106" s="43"/>
      <c r="D106" s="39"/>
      <c r="E106" s="39"/>
      <c r="F106" s="39"/>
      <c r="G106" s="62" t="e">
        <f>#REF!-G105</f>
        <v>#REF!</v>
      </c>
    </row>
    <row r="107" spans="1:7" ht="15" hidden="1" thickBot="1" x14ac:dyDescent="0.4">
      <c r="A107" s="56"/>
      <c r="B107" s="57"/>
      <c r="C107" s="57"/>
      <c r="D107" s="57"/>
      <c r="E107" s="57"/>
      <c r="F107" s="58"/>
      <c r="G107" s="59" t="e">
        <f>SUM(G95:G106)</f>
        <v>#REF!</v>
      </c>
    </row>
    <row r="108" spans="1:7" hidden="1" x14ac:dyDescent="0.35"/>
    <row r="109" spans="1:7" ht="26.5" hidden="1" thickBot="1" x14ac:dyDescent="0.4">
      <c r="A109" s="32" t="s">
        <v>52</v>
      </c>
      <c r="B109" s="33"/>
      <c r="C109" s="33"/>
      <c r="D109" s="33"/>
      <c r="E109" s="33"/>
      <c r="F109" s="33"/>
      <c r="G109" s="33"/>
    </row>
    <row r="110" spans="1:7" ht="29.5" hidden="1" thickBot="1" x14ac:dyDescent="0.4">
      <c r="A110" s="34" t="s">
        <v>36</v>
      </c>
      <c r="B110" s="35" t="s">
        <v>37</v>
      </c>
      <c r="C110" s="36" t="s">
        <v>38</v>
      </c>
      <c r="D110" s="35" t="s">
        <v>39</v>
      </c>
      <c r="E110" s="36" t="s">
        <v>40</v>
      </c>
      <c r="F110" s="35" t="s">
        <v>4</v>
      </c>
      <c r="G110" s="36" t="s">
        <v>5</v>
      </c>
    </row>
    <row r="111" spans="1:7" hidden="1" x14ac:dyDescent="0.35">
      <c r="A111" s="37" t="s">
        <v>41</v>
      </c>
      <c r="B111" s="28" t="s">
        <v>42</v>
      </c>
      <c r="C111" s="38">
        <v>3484010001</v>
      </c>
      <c r="D111" s="39">
        <v>9</v>
      </c>
      <c r="E111" s="39">
        <v>1</v>
      </c>
      <c r="F111" s="39" t="s">
        <v>30</v>
      </c>
      <c r="G111" s="61">
        <v>1513601070</v>
      </c>
    </row>
    <row r="112" spans="1:7" hidden="1" x14ac:dyDescent="0.35">
      <c r="A112" s="37"/>
      <c r="B112" s="28"/>
      <c r="C112" s="43"/>
      <c r="D112" s="39"/>
      <c r="E112" s="44"/>
      <c r="F112" s="28"/>
      <c r="G112" s="62" t="e">
        <f>#REF!-G111</f>
        <v>#REF!</v>
      </c>
    </row>
    <row r="113" spans="1:7" hidden="1" x14ac:dyDescent="0.35">
      <c r="A113" s="37"/>
      <c r="B113" s="28"/>
      <c r="C113" s="43"/>
      <c r="D113" s="39"/>
      <c r="E113" s="44"/>
      <c r="F113" s="28"/>
      <c r="G113" s="62"/>
    </row>
    <row r="114" spans="1:7" hidden="1" x14ac:dyDescent="0.35">
      <c r="A114" s="37" t="s">
        <v>41</v>
      </c>
      <c r="B114" s="28" t="s">
        <v>43</v>
      </c>
      <c r="C114" s="42">
        <v>3484020001</v>
      </c>
      <c r="D114" s="39">
        <v>9</v>
      </c>
      <c r="E114" s="39">
        <v>1</v>
      </c>
      <c r="F114" s="39" t="s">
        <v>30</v>
      </c>
      <c r="G114" s="61">
        <v>118553542</v>
      </c>
    </row>
    <row r="115" spans="1:7" hidden="1" x14ac:dyDescent="0.35">
      <c r="A115" s="37"/>
      <c r="B115" s="28"/>
      <c r="C115" s="42"/>
      <c r="D115" s="39"/>
      <c r="E115" s="39"/>
      <c r="F115" s="39"/>
      <c r="G115" s="62" t="e">
        <f>#REF!-G114</f>
        <v>#REF!</v>
      </c>
    </row>
    <row r="116" spans="1:7" hidden="1" x14ac:dyDescent="0.35">
      <c r="A116" s="37"/>
      <c r="B116" s="28"/>
      <c r="C116" s="42"/>
      <c r="D116" s="39"/>
      <c r="E116" s="39"/>
      <c r="F116" s="39"/>
      <c r="G116" s="62"/>
    </row>
    <row r="117" spans="1:7" hidden="1" x14ac:dyDescent="0.35">
      <c r="A117" s="37" t="s">
        <v>41</v>
      </c>
      <c r="B117" s="28" t="s">
        <v>44</v>
      </c>
      <c r="C117" s="42">
        <v>3484030001</v>
      </c>
      <c r="D117" s="39">
        <v>9</v>
      </c>
      <c r="E117" s="39">
        <v>1</v>
      </c>
      <c r="F117" s="39" t="s">
        <v>30</v>
      </c>
      <c r="G117" s="61">
        <v>134627</v>
      </c>
    </row>
    <row r="118" spans="1:7" hidden="1" x14ac:dyDescent="0.35">
      <c r="A118" s="37"/>
      <c r="B118" s="28"/>
      <c r="C118" s="43"/>
      <c r="D118" s="39"/>
      <c r="E118" s="39"/>
      <c r="F118" s="39"/>
      <c r="G118" s="62" t="e">
        <f>#REF!-G117</f>
        <v>#REF!</v>
      </c>
    </row>
    <row r="119" spans="1:7" hidden="1" x14ac:dyDescent="0.35">
      <c r="A119" s="37" t="s">
        <v>41</v>
      </c>
      <c r="B119" s="28" t="s">
        <v>45</v>
      </c>
      <c r="C119" s="42">
        <v>3484040001</v>
      </c>
      <c r="D119" s="39">
        <v>9</v>
      </c>
      <c r="E119" s="39">
        <v>1</v>
      </c>
      <c r="F119" s="39" t="s">
        <v>30</v>
      </c>
      <c r="G119" s="61">
        <v>561331</v>
      </c>
    </row>
    <row r="120" spans="1:7" hidden="1" x14ac:dyDescent="0.35">
      <c r="A120" s="37"/>
      <c r="B120" s="28"/>
      <c r="C120" s="42"/>
      <c r="D120" s="39"/>
      <c r="E120" s="39"/>
      <c r="F120" s="39"/>
      <c r="G120" s="62" t="e">
        <f>#REF!-G119</f>
        <v>#REF!</v>
      </c>
    </row>
    <row r="121" spans="1:7" hidden="1" x14ac:dyDescent="0.35">
      <c r="A121" s="37" t="s">
        <v>41</v>
      </c>
      <c r="B121" s="28" t="s">
        <v>46</v>
      </c>
      <c r="C121" s="42">
        <v>3484050001</v>
      </c>
      <c r="D121" s="39">
        <v>9</v>
      </c>
      <c r="E121" s="39">
        <v>1</v>
      </c>
      <c r="F121" s="39" t="s">
        <v>30</v>
      </c>
      <c r="G121" s="61">
        <v>29101302</v>
      </c>
    </row>
    <row r="122" spans="1:7" hidden="1" x14ac:dyDescent="0.35">
      <c r="A122" s="37"/>
      <c r="B122" s="28"/>
      <c r="C122" s="43"/>
      <c r="D122" s="39"/>
      <c r="E122" s="39"/>
      <c r="F122" s="39"/>
      <c r="G122" s="62" t="e">
        <f>#REF!-G121</f>
        <v>#REF!</v>
      </c>
    </row>
    <row r="123" spans="1:7" ht="15" hidden="1" thickBot="1" x14ac:dyDescent="0.4">
      <c r="A123" s="56"/>
      <c r="B123" s="57"/>
      <c r="C123" s="57"/>
      <c r="D123" s="57"/>
      <c r="E123" s="57"/>
      <c r="F123" s="58"/>
      <c r="G123" s="59" t="e">
        <f>SUM(G111:G122)</f>
        <v>#REF!</v>
      </c>
    </row>
    <row r="124" spans="1:7" hidden="1" x14ac:dyDescent="0.35"/>
    <row r="125" spans="1:7" ht="26.5" hidden="1" thickBot="1" x14ac:dyDescent="0.4">
      <c r="A125" s="32" t="s">
        <v>53</v>
      </c>
      <c r="B125" s="33"/>
      <c r="C125" s="33"/>
      <c r="D125" s="33"/>
      <c r="E125" s="33"/>
      <c r="F125" s="33"/>
      <c r="G125" s="33"/>
    </row>
    <row r="126" spans="1:7" ht="29.5" hidden="1" thickBot="1" x14ac:dyDescent="0.4">
      <c r="A126" s="34" t="s">
        <v>36</v>
      </c>
      <c r="B126" s="35" t="s">
        <v>37</v>
      </c>
      <c r="C126" s="36" t="s">
        <v>38</v>
      </c>
      <c r="D126" s="35" t="s">
        <v>39</v>
      </c>
      <c r="E126" s="36" t="s">
        <v>40</v>
      </c>
      <c r="F126" s="35" t="s">
        <v>4</v>
      </c>
      <c r="G126" s="36" t="s">
        <v>5</v>
      </c>
    </row>
    <row r="127" spans="1:7" hidden="1" x14ac:dyDescent="0.35">
      <c r="A127" s="37" t="s">
        <v>41</v>
      </c>
      <c r="B127" s="28" t="s">
        <v>42</v>
      </c>
      <c r="C127" s="38">
        <v>3484010001</v>
      </c>
      <c r="D127" s="39">
        <v>9</v>
      </c>
      <c r="E127" s="39">
        <v>1</v>
      </c>
      <c r="F127" s="39" t="s">
        <v>30</v>
      </c>
      <c r="G127" s="61">
        <v>1514630446</v>
      </c>
    </row>
    <row r="128" spans="1:7" hidden="1" x14ac:dyDescent="0.35">
      <c r="A128" s="37"/>
      <c r="B128" s="28"/>
      <c r="C128" s="43"/>
      <c r="D128" s="39"/>
      <c r="E128" s="44"/>
      <c r="F128" s="28"/>
      <c r="G128" s="62" t="e">
        <f>G127-#REF!</f>
        <v>#REF!</v>
      </c>
    </row>
    <row r="129" spans="1:7" hidden="1" x14ac:dyDescent="0.35">
      <c r="A129" s="37"/>
      <c r="B129" s="28"/>
      <c r="C129" s="43"/>
      <c r="D129" s="39"/>
      <c r="E129" s="44"/>
      <c r="F129" s="28"/>
      <c r="G129" s="62"/>
    </row>
    <row r="130" spans="1:7" hidden="1" x14ac:dyDescent="0.35">
      <c r="A130" s="37" t="s">
        <v>41</v>
      </c>
      <c r="B130" s="28" t="s">
        <v>43</v>
      </c>
      <c r="C130" s="42">
        <v>3484020001</v>
      </c>
      <c r="D130" s="39">
        <v>9</v>
      </c>
      <c r="E130" s="39">
        <v>1</v>
      </c>
      <c r="F130" s="39" t="s">
        <v>30</v>
      </c>
      <c r="G130" s="61">
        <v>120953126</v>
      </c>
    </row>
    <row r="131" spans="1:7" hidden="1" x14ac:dyDescent="0.35">
      <c r="A131" s="37"/>
      <c r="B131" s="28"/>
      <c r="C131" s="42"/>
      <c r="D131" s="39"/>
      <c r="E131" s="39"/>
      <c r="F131" s="39"/>
      <c r="G131" s="62" t="e">
        <f>G130-#REF!</f>
        <v>#REF!</v>
      </c>
    </row>
    <row r="132" spans="1:7" hidden="1" x14ac:dyDescent="0.35">
      <c r="A132" s="37"/>
      <c r="B132" s="28"/>
      <c r="C132" s="42"/>
      <c r="D132" s="39"/>
      <c r="E132" s="39"/>
      <c r="F132" s="39"/>
      <c r="G132" s="62"/>
    </row>
    <row r="133" spans="1:7" hidden="1" x14ac:dyDescent="0.35">
      <c r="A133" s="37" t="s">
        <v>41</v>
      </c>
      <c r="B133" s="28" t="s">
        <v>44</v>
      </c>
      <c r="C133" s="42">
        <v>3484030001</v>
      </c>
      <c r="D133" s="39">
        <v>9</v>
      </c>
      <c r="E133" s="39">
        <v>1</v>
      </c>
      <c r="F133" s="39" t="s">
        <v>30</v>
      </c>
      <c r="G133" s="61">
        <v>163322</v>
      </c>
    </row>
    <row r="134" spans="1:7" hidden="1" x14ac:dyDescent="0.35">
      <c r="A134" s="37"/>
      <c r="B134" s="28"/>
      <c r="C134" s="43"/>
      <c r="D134" s="39"/>
      <c r="E134" s="39"/>
      <c r="F134" s="39"/>
      <c r="G134" s="62" t="e">
        <f>G133-#REF!</f>
        <v>#REF!</v>
      </c>
    </row>
    <row r="135" spans="1:7" hidden="1" x14ac:dyDescent="0.35">
      <c r="A135" s="37" t="s">
        <v>41</v>
      </c>
      <c r="B135" s="28" t="s">
        <v>45</v>
      </c>
      <c r="C135" s="42">
        <v>3484040001</v>
      </c>
      <c r="D135" s="39">
        <v>9</v>
      </c>
      <c r="E135" s="39">
        <v>1</v>
      </c>
      <c r="F135" s="39" t="s">
        <v>30</v>
      </c>
      <c r="G135" s="61">
        <v>571029</v>
      </c>
    </row>
    <row r="136" spans="1:7" hidden="1" x14ac:dyDescent="0.35">
      <c r="A136" s="37"/>
      <c r="B136" s="28"/>
      <c r="C136" s="42"/>
      <c r="D136" s="39"/>
      <c r="E136" s="39"/>
      <c r="F136" s="39"/>
      <c r="G136" s="62" t="e">
        <f>G135-#REF!</f>
        <v>#REF!</v>
      </c>
    </row>
    <row r="137" spans="1:7" hidden="1" x14ac:dyDescent="0.35">
      <c r="A137" s="37" t="s">
        <v>41</v>
      </c>
      <c r="B137" s="28" t="s">
        <v>46</v>
      </c>
      <c r="C137" s="42">
        <v>3484050001</v>
      </c>
      <c r="D137" s="39">
        <v>9</v>
      </c>
      <c r="E137" s="39">
        <v>1</v>
      </c>
      <c r="F137" s="39" t="s">
        <v>30</v>
      </c>
      <c r="G137" s="61">
        <v>36876790</v>
      </c>
    </row>
    <row r="138" spans="1:7" hidden="1" x14ac:dyDescent="0.35">
      <c r="A138" s="37"/>
      <c r="B138" s="28"/>
      <c r="C138" s="43"/>
      <c r="D138" s="39"/>
      <c r="E138" s="39"/>
      <c r="F138" s="39"/>
      <c r="G138" s="62" t="e">
        <f>G137-#REF!</f>
        <v>#REF!</v>
      </c>
    </row>
    <row r="139" spans="1:7" ht="15" hidden="1" thickBot="1" x14ac:dyDescent="0.4">
      <c r="A139" s="56"/>
      <c r="B139" s="57"/>
      <c r="C139" s="57"/>
      <c r="D139" s="57"/>
      <c r="E139" s="57"/>
      <c r="F139" s="58"/>
      <c r="G139" s="59" t="e">
        <f>SUM(G127:G138)</f>
        <v>#REF!</v>
      </c>
    </row>
    <row r="140" spans="1:7" hidden="1" x14ac:dyDescent="0.35"/>
    <row r="141" spans="1:7" ht="26.5" hidden="1" thickBot="1" x14ac:dyDescent="0.4">
      <c r="A141" s="32" t="s">
        <v>54</v>
      </c>
      <c r="B141" s="33"/>
      <c r="C141" s="33"/>
      <c r="D141" s="33"/>
      <c r="E141" s="33"/>
      <c r="F141" s="33"/>
      <c r="G141" s="33"/>
    </row>
    <row r="142" spans="1:7" ht="29.5" hidden="1" thickBot="1" x14ac:dyDescent="0.4">
      <c r="A142" s="34" t="s">
        <v>36</v>
      </c>
      <c r="B142" s="35" t="s">
        <v>37</v>
      </c>
      <c r="C142" s="36" t="s">
        <v>38</v>
      </c>
      <c r="D142" s="35" t="s">
        <v>39</v>
      </c>
      <c r="E142" s="36" t="s">
        <v>40</v>
      </c>
      <c r="F142" s="35" t="s">
        <v>4</v>
      </c>
      <c r="G142" s="36" t="s">
        <v>5</v>
      </c>
    </row>
    <row r="143" spans="1:7" hidden="1" x14ac:dyDescent="0.35">
      <c r="A143" s="37" t="s">
        <v>41</v>
      </c>
      <c r="B143" s="28" t="s">
        <v>42</v>
      </c>
      <c r="C143" s="38">
        <v>3484010001</v>
      </c>
      <c r="D143" s="39">
        <v>9</v>
      </c>
      <c r="E143" s="39">
        <v>1</v>
      </c>
      <c r="F143" s="39" t="s">
        <v>30</v>
      </c>
      <c r="G143" s="61">
        <v>1615653348</v>
      </c>
    </row>
    <row r="144" spans="1:7" hidden="1" x14ac:dyDescent="0.35">
      <c r="A144" s="37"/>
      <c r="B144" s="28"/>
      <c r="C144" s="43"/>
      <c r="D144" s="39"/>
      <c r="E144" s="44"/>
      <c r="F144" s="28"/>
      <c r="G144" s="62" t="e">
        <f>G143-#REF!</f>
        <v>#REF!</v>
      </c>
    </row>
    <row r="145" spans="1:7" hidden="1" x14ac:dyDescent="0.35">
      <c r="A145" s="37"/>
      <c r="B145" s="28"/>
      <c r="C145" s="43"/>
      <c r="D145" s="39"/>
      <c r="E145" s="44"/>
      <c r="F145" s="28"/>
      <c r="G145" s="62"/>
    </row>
    <row r="146" spans="1:7" hidden="1" x14ac:dyDescent="0.35">
      <c r="A146" s="37" t="s">
        <v>41</v>
      </c>
      <c r="B146" s="28" t="s">
        <v>43</v>
      </c>
      <c r="C146" s="42">
        <v>3484020001</v>
      </c>
      <c r="D146" s="39">
        <v>9</v>
      </c>
      <c r="E146" s="39">
        <v>1</v>
      </c>
      <c r="F146" s="39" t="s">
        <v>30</v>
      </c>
      <c r="G146" s="61">
        <v>123089447</v>
      </c>
    </row>
    <row r="147" spans="1:7" hidden="1" x14ac:dyDescent="0.35">
      <c r="A147" s="37"/>
      <c r="B147" s="28"/>
      <c r="C147" s="42"/>
      <c r="D147" s="39"/>
      <c r="E147" s="39"/>
      <c r="F147" s="39"/>
      <c r="G147" s="62" t="e">
        <f>G146-#REF!</f>
        <v>#REF!</v>
      </c>
    </row>
    <row r="148" spans="1:7" hidden="1" x14ac:dyDescent="0.35">
      <c r="A148" s="37"/>
      <c r="B148" s="28"/>
      <c r="C148" s="42"/>
      <c r="D148" s="39"/>
      <c r="E148" s="39"/>
      <c r="F148" s="39"/>
      <c r="G148" s="62"/>
    </row>
    <row r="149" spans="1:7" hidden="1" x14ac:dyDescent="0.35">
      <c r="A149" s="37" t="s">
        <v>41</v>
      </c>
      <c r="B149" s="28" t="s">
        <v>44</v>
      </c>
      <c r="C149" s="42">
        <v>3484030001</v>
      </c>
      <c r="D149" s="39">
        <v>9</v>
      </c>
      <c r="E149" s="39">
        <v>1</v>
      </c>
      <c r="F149" s="39" t="s">
        <v>30</v>
      </c>
      <c r="G149" s="61">
        <v>135421</v>
      </c>
    </row>
    <row r="150" spans="1:7" hidden="1" x14ac:dyDescent="0.35">
      <c r="A150" s="37"/>
      <c r="B150" s="28"/>
      <c r="C150" s="43"/>
      <c r="D150" s="39"/>
      <c r="E150" s="39"/>
      <c r="F150" s="39"/>
      <c r="G150" s="62" t="e">
        <f>G149-#REF!</f>
        <v>#REF!</v>
      </c>
    </row>
    <row r="151" spans="1:7" hidden="1" x14ac:dyDescent="0.35">
      <c r="A151" s="37" t="s">
        <v>41</v>
      </c>
      <c r="B151" s="28" t="s">
        <v>45</v>
      </c>
      <c r="C151" s="42">
        <v>3484040001</v>
      </c>
      <c r="D151" s="39">
        <v>9</v>
      </c>
      <c r="E151" s="39">
        <v>1</v>
      </c>
      <c r="F151" s="39" t="s">
        <v>30</v>
      </c>
      <c r="G151" s="61">
        <v>579132</v>
      </c>
    </row>
    <row r="152" spans="1:7" hidden="1" x14ac:dyDescent="0.35">
      <c r="A152" s="37"/>
      <c r="B152" s="28"/>
      <c r="C152" s="42"/>
      <c r="D152" s="39"/>
      <c r="E152" s="39"/>
      <c r="F152" s="39"/>
      <c r="G152" s="62" t="e">
        <f>G151-#REF!</f>
        <v>#REF!</v>
      </c>
    </row>
    <row r="153" spans="1:7" hidden="1" x14ac:dyDescent="0.35">
      <c r="A153" s="37" t="s">
        <v>41</v>
      </c>
      <c r="B153" s="28" t="s">
        <v>46</v>
      </c>
      <c r="C153" s="42">
        <v>3484050001</v>
      </c>
      <c r="D153" s="39">
        <v>9</v>
      </c>
      <c r="E153" s="39">
        <v>1</v>
      </c>
      <c r="F153" s="39" t="s">
        <v>30</v>
      </c>
      <c r="G153" s="61">
        <v>46422942</v>
      </c>
    </row>
    <row r="154" spans="1:7" hidden="1" x14ac:dyDescent="0.35">
      <c r="A154" s="37"/>
      <c r="B154" s="28"/>
      <c r="C154" s="43"/>
      <c r="D154" s="39"/>
      <c r="E154" s="39"/>
      <c r="F154" s="39"/>
      <c r="G154" s="62" t="e">
        <f>G153-#REF!</f>
        <v>#REF!</v>
      </c>
    </row>
    <row r="155" spans="1:7" ht="15" hidden="1" thickBot="1" x14ac:dyDescent="0.4">
      <c r="A155" s="56"/>
      <c r="B155" s="57"/>
      <c r="C155" s="57"/>
      <c r="D155" s="57"/>
      <c r="E155" s="57"/>
      <c r="F155" s="58"/>
      <c r="G155" s="59" t="e">
        <f>SUM(G143:G154)</f>
        <v>#REF!</v>
      </c>
    </row>
    <row r="156" spans="1:7" hidden="1" x14ac:dyDescent="0.35"/>
    <row r="157" spans="1:7" ht="26.5" hidden="1" thickBot="1" x14ac:dyDescent="0.4">
      <c r="A157" s="32" t="s">
        <v>55</v>
      </c>
      <c r="B157" s="33"/>
      <c r="C157" s="33"/>
      <c r="D157" s="33"/>
      <c r="E157" s="33"/>
      <c r="F157" s="33"/>
      <c r="G157" s="33"/>
    </row>
    <row r="158" spans="1:7" ht="29.5" hidden="1" thickBot="1" x14ac:dyDescent="0.4">
      <c r="A158" s="34" t="s">
        <v>36</v>
      </c>
      <c r="B158" s="35" t="s">
        <v>37</v>
      </c>
      <c r="C158" s="36" t="s">
        <v>38</v>
      </c>
      <c r="D158" s="35" t="s">
        <v>39</v>
      </c>
      <c r="E158" s="36" t="s">
        <v>40</v>
      </c>
      <c r="F158" s="35" t="s">
        <v>4</v>
      </c>
      <c r="G158" s="36" t="s">
        <v>5</v>
      </c>
    </row>
    <row r="159" spans="1:7" hidden="1" x14ac:dyDescent="0.35">
      <c r="A159" s="37" t="s">
        <v>41</v>
      </c>
      <c r="B159" s="28" t="s">
        <v>42</v>
      </c>
      <c r="C159" s="38">
        <v>3484010001</v>
      </c>
      <c r="D159" s="39">
        <v>9</v>
      </c>
      <c r="E159" s="39">
        <v>1</v>
      </c>
      <c r="F159" s="39" t="s">
        <v>30</v>
      </c>
      <c r="G159" s="61">
        <v>1673727618</v>
      </c>
    </row>
    <row r="160" spans="1:7" hidden="1" x14ac:dyDescent="0.35">
      <c r="A160" s="37"/>
      <c r="B160" s="28"/>
      <c r="C160" s="43"/>
      <c r="D160" s="39"/>
      <c r="E160" s="44"/>
      <c r="F160" s="28"/>
      <c r="G160" s="62" t="e">
        <f>G159-#REF!</f>
        <v>#REF!</v>
      </c>
    </row>
    <row r="161" spans="1:7" hidden="1" x14ac:dyDescent="0.35">
      <c r="A161" s="37"/>
      <c r="B161" s="28"/>
      <c r="C161" s="43"/>
      <c r="D161" s="39"/>
      <c r="E161" s="44"/>
      <c r="F161" s="28"/>
      <c r="G161" s="62"/>
    </row>
    <row r="162" spans="1:7" hidden="1" x14ac:dyDescent="0.35">
      <c r="A162" s="37" t="s">
        <v>41</v>
      </c>
      <c r="B162" s="28" t="s">
        <v>43</v>
      </c>
      <c r="C162" s="42">
        <v>3484020001</v>
      </c>
      <c r="D162" s="39">
        <v>9</v>
      </c>
      <c r="E162" s="39">
        <v>1</v>
      </c>
      <c r="F162" s="39" t="s">
        <v>30</v>
      </c>
      <c r="G162" s="61">
        <v>125555736</v>
      </c>
    </row>
    <row r="163" spans="1:7" hidden="1" x14ac:dyDescent="0.35">
      <c r="A163" s="37"/>
      <c r="B163" s="28"/>
      <c r="C163" s="42"/>
      <c r="D163" s="39"/>
      <c r="E163" s="39"/>
      <c r="F163" s="39"/>
      <c r="G163" s="62" t="e">
        <f>G162-#REF!</f>
        <v>#REF!</v>
      </c>
    </row>
    <row r="164" spans="1:7" hidden="1" x14ac:dyDescent="0.35">
      <c r="A164" s="37"/>
      <c r="B164" s="28"/>
      <c r="C164" s="42"/>
      <c r="D164" s="39"/>
      <c r="E164" s="39"/>
      <c r="F164" s="39"/>
      <c r="G164" s="62"/>
    </row>
    <row r="165" spans="1:7" hidden="1" x14ac:dyDescent="0.35">
      <c r="A165" s="37" t="s">
        <v>41</v>
      </c>
      <c r="B165" s="28" t="s">
        <v>44</v>
      </c>
      <c r="C165" s="42">
        <v>3484030001</v>
      </c>
      <c r="D165" s="39">
        <v>9</v>
      </c>
      <c r="E165" s="39">
        <v>1</v>
      </c>
      <c r="F165" s="39" t="s">
        <v>30</v>
      </c>
      <c r="G165" s="61">
        <v>152439</v>
      </c>
    </row>
    <row r="166" spans="1:7" hidden="1" x14ac:dyDescent="0.35">
      <c r="A166" s="37"/>
      <c r="B166" s="28"/>
      <c r="C166" s="43"/>
      <c r="D166" s="39"/>
      <c r="E166" s="39"/>
      <c r="F166" s="39"/>
      <c r="G166" s="62" t="e">
        <f>G165-#REF!</f>
        <v>#REF!</v>
      </c>
    </row>
    <row r="167" spans="1:7" hidden="1" x14ac:dyDescent="0.35">
      <c r="A167" s="37" t="s">
        <v>41</v>
      </c>
      <c r="B167" s="28" t="s">
        <v>45</v>
      </c>
      <c r="C167" s="42">
        <v>3484040001</v>
      </c>
      <c r="D167" s="39">
        <v>9</v>
      </c>
      <c r="E167" s="39">
        <v>1</v>
      </c>
      <c r="F167" s="39" t="s">
        <v>30</v>
      </c>
      <c r="G167" s="61">
        <v>79813</v>
      </c>
    </row>
    <row r="168" spans="1:7" hidden="1" x14ac:dyDescent="0.35">
      <c r="A168" s="37"/>
      <c r="B168" s="28"/>
      <c r="C168" s="42"/>
      <c r="D168" s="39"/>
      <c r="E168" s="39"/>
      <c r="F168" s="39"/>
      <c r="G168" s="62" t="e">
        <f>G167-#REF!</f>
        <v>#REF!</v>
      </c>
    </row>
    <row r="169" spans="1:7" hidden="1" x14ac:dyDescent="0.35">
      <c r="A169" s="37" t="s">
        <v>41</v>
      </c>
      <c r="B169" s="28" t="s">
        <v>46</v>
      </c>
      <c r="C169" s="42">
        <v>3484050001</v>
      </c>
      <c r="D169" s="39">
        <v>9</v>
      </c>
      <c r="E169" s="39">
        <v>1</v>
      </c>
      <c r="F169" s="39" t="s">
        <v>30</v>
      </c>
      <c r="G169" s="61">
        <v>54292855</v>
      </c>
    </row>
    <row r="170" spans="1:7" hidden="1" x14ac:dyDescent="0.35">
      <c r="A170" s="37"/>
      <c r="B170" s="28"/>
      <c r="C170" s="43"/>
      <c r="D170" s="39"/>
      <c r="E170" s="39"/>
      <c r="F170" s="39"/>
      <c r="G170" s="62" t="e">
        <f>G169-#REF!</f>
        <v>#REF!</v>
      </c>
    </row>
    <row r="171" spans="1:7" ht="15" hidden="1" thickBot="1" x14ac:dyDescent="0.4">
      <c r="A171" s="56"/>
      <c r="B171" s="57"/>
      <c r="C171" s="57"/>
      <c r="D171" s="57"/>
      <c r="E171" s="57"/>
      <c r="F171" s="58"/>
      <c r="G171" s="59" t="e">
        <f>SUM(G159:G170)</f>
        <v>#REF!</v>
      </c>
    </row>
    <row r="172" spans="1:7" hidden="1" x14ac:dyDescent="0.35"/>
    <row r="173" spans="1:7" ht="26.5" hidden="1" thickBot="1" x14ac:dyDescent="0.4">
      <c r="A173" s="32" t="s">
        <v>56</v>
      </c>
      <c r="B173" s="33"/>
      <c r="C173" s="33"/>
      <c r="D173" s="33"/>
      <c r="E173" s="33"/>
      <c r="F173" s="33"/>
      <c r="G173" s="33"/>
    </row>
    <row r="174" spans="1:7" ht="29.5" hidden="1" thickBot="1" x14ac:dyDescent="0.4">
      <c r="A174" s="34" t="s">
        <v>36</v>
      </c>
      <c r="B174" s="35" t="s">
        <v>37</v>
      </c>
      <c r="C174" s="36" t="s">
        <v>38</v>
      </c>
      <c r="D174" s="35" t="s">
        <v>39</v>
      </c>
      <c r="E174" s="36" t="s">
        <v>40</v>
      </c>
      <c r="F174" s="35" t="s">
        <v>4</v>
      </c>
      <c r="G174" s="36" t="s">
        <v>5</v>
      </c>
    </row>
    <row r="175" spans="1:7" hidden="1" x14ac:dyDescent="0.35">
      <c r="A175" s="37" t="s">
        <v>41</v>
      </c>
      <c r="B175" s="28" t="s">
        <v>42</v>
      </c>
      <c r="C175" s="38">
        <v>3484010001</v>
      </c>
      <c r="D175" s="39">
        <v>9</v>
      </c>
      <c r="E175" s="39">
        <v>1</v>
      </c>
      <c r="F175" s="39" t="s">
        <v>30</v>
      </c>
      <c r="G175" s="61">
        <v>1741311197</v>
      </c>
    </row>
    <row r="176" spans="1:7" hidden="1" x14ac:dyDescent="0.35">
      <c r="A176" s="37"/>
      <c r="B176" s="28"/>
      <c r="C176" s="43"/>
      <c r="D176" s="39"/>
      <c r="E176" s="44"/>
      <c r="F176" s="28"/>
      <c r="G176" s="62" t="e">
        <f>G175-#REF!</f>
        <v>#REF!</v>
      </c>
    </row>
    <row r="177" spans="1:7" hidden="1" x14ac:dyDescent="0.35">
      <c r="A177" s="37"/>
      <c r="B177" s="28"/>
      <c r="C177" s="43"/>
      <c r="D177" s="39"/>
      <c r="E177" s="44"/>
      <c r="F177" s="28"/>
      <c r="G177" s="62"/>
    </row>
    <row r="178" spans="1:7" hidden="1" x14ac:dyDescent="0.35">
      <c r="A178" s="37" t="s">
        <v>41</v>
      </c>
      <c r="B178" s="28" t="s">
        <v>43</v>
      </c>
      <c r="C178" s="42">
        <v>3484020001</v>
      </c>
      <c r="D178" s="39">
        <v>9</v>
      </c>
      <c r="E178" s="39">
        <v>1</v>
      </c>
      <c r="F178" s="39" t="s">
        <v>30</v>
      </c>
      <c r="G178" s="61">
        <v>126898052</v>
      </c>
    </row>
    <row r="179" spans="1:7" hidden="1" x14ac:dyDescent="0.35">
      <c r="A179" s="37"/>
      <c r="B179" s="28"/>
      <c r="C179" s="42"/>
      <c r="D179" s="39"/>
      <c r="E179" s="39"/>
      <c r="F179" s="39"/>
      <c r="G179" s="62" t="e">
        <f>G178-#REF!</f>
        <v>#REF!</v>
      </c>
    </row>
    <row r="180" spans="1:7" hidden="1" x14ac:dyDescent="0.35">
      <c r="A180" s="37"/>
      <c r="B180" s="28"/>
      <c r="C180" s="42"/>
      <c r="D180" s="39"/>
      <c r="E180" s="39"/>
      <c r="F180" s="39"/>
      <c r="G180" s="62"/>
    </row>
    <row r="181" spans="1:7" hidden="1" x14ac:dyDescent="0.35">
      <c r="A181" s="37" t="s">
        <v>41</v>
      </c>
      <c r="B181" s="28" t="s">
        <v>44</v>
      </c>
      <c r="C181" s="42">
        <v>3484030001</v>
      </c>
      <c r="D181" s="39">
        <v>9</v>
      </c>
      <c r="E181" s="39">
        <v>1</v>
      </c>
      <c r="F181" s="39" t="s">
        <v>30</v>
      </c>
      <c r="G181" s="61">
        <v>106132</v>
      </c>
    </row>
    <row r="182" spans="1:7" hidden="1" x14ac:dyDescent="0.35">
      <c r="A182" s="37"/>
      <c r="B182" s="28"/>
      <c r="C182" s="43"/>
      <c r="D182" s="39"/>
      <c r="E182" s="39"/>
      <c r="F182" s="39"/>
      <c r="G182" s="62" t="e">
        <f>G181-#REF!</f>
        <v>#REF!</v>
      </c>
    </row>
    <row r="183" spans="1:7" hidden="1" x14ac:dyDescent="0.35">
      <c r="A183" s="37" t="s">
        <v>41</v>
      </c>
      <c r="B183" s="28" t="s">
        <v>45</v>
      </c>
      <c r="C183" s="42">
        <v>3484040001</v>
      </c>
      <c r="D183" s="39">
        <v>9</v>
      </c>
      <c r="E183" s="39">
        <v>1</v>
      </c>
      <c r="F183" s="39" t="s">
        <v>30</v>
      </c>
      <c r="G183" s="61">
        <v>80384</v>
      </c>
    </row>
    <row r="184" spans="1:7" hidden="1" x14ac:dyDescent="0.35">
      <c r="A184" s="37"/>
      <c r="B184" s="28"/>
      <c r="C184" s="42"/>
      <c r="D184" s="39"/>
      <c r="E184" s="39"/>
      <c r="F184" s="39"/>
      <c r="G184" s="62" t="e">
        <f>G183-#REF!</f>
        <v>#REF!</v>
      </c>
    </row>
    <row r="185" spans="1:7" hidden="1" x14ac:dyDescent="0.35">
      <c r="A185" s="37" t="s">
        <v>41</v>
      </c>
      <c r="B185" s="28" t="s">
        <v>46</v>
      </c>
      <c r="C185" s="42">
        <v>3484050001</v>
      </c>
      <c r="D185" s="39">
        <v>9</v>
      </c>
      <c r="E185" s="39">
        <v>1</v>
      </c>
      <c r="F185" s="39" t="s">
        <v>30</v>
      </c>
      <c r="G185" s="61">
        <v>65189338</v>
      </c>
    </row>
    <row r="186" spans="1:7" hidden="1" x14ac:dyDescent="0.35">
      <c r="A186" s="37"/>
      <c r="B186" s="28"/>
      <c r="C186" s="43"/>
      <c r="D186" s="39"/>
      <c r="E186" s="39"/>
      <c r="F186" s="39"/>
      <c r="G186" s="62" t="e">
        <f>G185-#REF!</f>
        <v>#REF!</v>
      </c>
    </row>
    <row r="187" spans="1:7" ht="15" hidden="1" thickBot="1" x14ac:dyDescent="0.4">
      <c r="A187" s="56"/>
      <c r="B187" s="57"/>
      <c r="C187" s="57"/>
      <c r="D187" s="57"/>
      <c r="E187" s="57"/>
      <c r="F187" s="58"/>
      <c r="G187" s="59" t="e">
        <f>SUM(G175:G186)</f>
        <v>#REF!</v>
      </c>
    </row>
    <row r="188" spans="1:7" hidden="1" x14ac:dyDescent="0.35"/>
    <row r="189" spans="1:7" ht="26.5" hidden="1" thickBot="1" x14ac:dyDescent="0.4">
      <c r="A189" s="32" t="s">
        <v>57</v>
      </c>
      <c r="B189" s="33"/>
      <c r="C189" s="33"/>
      <c r="D189" s="33"/>
      <c r="E189" s="33"/>
      <c r="F189" s="33"/>
      <c r="G189" s="33"/>
    </row>
    <row r="190" spans="1:7" ht="29.5" hidden="1" thickBot="1" x14ac:dyDescent="0.4">
      <c r="A190" s="34" t="s">
        <v>36</v>
      </c>
      <c r="B190" s="35" t="s">
        <v>37</v>
      </c>
      <c r="C190" s="36" t="s">
        <v>38</v>
      </c>
      <c r="D190" s="35" t="s">
        <v>39</v>
      </c>
      <c r="E190" s="36" t="s">
        <v>40</v>
      </c>
      <c r="F190" s="35" t="s">
        <v>4</v>
      </c>
      <c r="G190" s="36" t="s">
        <v>5</v>
      </c>
    </row>
    <row r="191" spans="1:7" hidden="1" x14ac:dyDescent="0.35">
      <c r="A191" s="37" t="s">
        <v>41</v>
      </c>
      <c r="B191" s="28" t="s">
        <v>42</v>
      </c>
      <c r="C191" s="38">
        <v>3484010001</v>
      </c>
      <c r="D191" s="39">
        <v>9</v>
      </c>
      <c r="E191" s="39">
        <v>1</v>
      </c>
      <c r="F191" s="39" t="s">
        <v>30</v>
      </c>
      <c r="G191" s="61">
        <v>1818491815</v>
      </c>
    </row>
    <row r="192" spans="1:7" hidden="1" x14ac:dyDescent="0.35">
      <c r="A192" s="37"/>
      <c r="B192" s="28"/>
      <c r="C192" s="43"/>
      <c r="D192" s="39"/>
      <c r="E192" s="44"/>
      <c r="F192" s="28"/>
      <c r="G192" s="62" t="e">
        <f>G191-#REF!</f>
        <v>#REF!</v>
      </c>
    </row>
    <row r="193" spans="1:7" hidden="1" x14ac:dyDescent="0.35">
      <c r="A193" s="37"/>
      <c r="B193" s="28"/>
      <c r="C193" s="43"/>
      <c r="D193" s="39"/>
      <c r="E193" s="44"/>
      <c r="F193" s="28"/>
      <c r="G193" s="62"/>
    </row>
    <row r="194" spans="1:7" hidden="1" x14ac:dyDescent="0.35">
      <c r="A194" s="37" t="s">
        <v>41</v>
      </c>
      <c r="B194" s="28" t="s">
        <v>43</v>
      </c>
      <c r="C194" s="42">
        <v>3484020001</v>
      </c>
      <c r="D194" s="39">
        <v>9</v>
      </c>
      <c r="E194" s="39">
        <v>1</v>
      </c>
      <c r="F194" s="39" t="s">
        <v>30</v>
      </c>
      <c r="G194" s="61">
        <v>132147668</v>
      </c>
    </row>
    <row r="195" spans="1:7" hidden="1" x14ac:dyDescent="0.35">
      <c r="A195" s="37"/>
      <c r="B195" s="28"/>
      <c r="C195" s="42"/>
      <c r="D195" s="39"/>
      <c r="E195" s="39"/>
      <c r="F195" s="39"/>
      <c r="G195" s="62" t="e">
        <f>G194-#REF!</f>
        <v>#REF!</v>
      </c>
    </row>
    <row r="196" spans="1:7" hidden="1" x14ac:dyDescent="0.35">
      <c r="A196" s="37"/>
      <c r="B196" s="28"/>
      <c r="C196" s="42"/>
      <c r="D196" s="39"/>
      <c r="E196" s="39"/>
      <c r="F196" s="39"/>
      <c r="G196" s="62"/>
    </row>
    <row r="197" spans="1:7" hidden="1" x14ac:dyDescent="0.35">
      <c r="A197" s="37" t="s">
        <v>41</v>
      </c>
      <c r="B197" s="28" t="s">
        <v>44</v>
      </c>
      <c r="C197" s="42">
        <v>3484030001</v>
      </c>
      <c r="D197" s="39">
        <v>9</v>
      </c>
      <c r="E197" s="39">
        <v>1</v>
      </c>
      <c r="F197" s="39" t="s">
        <v>30</v>
      </c>
      <c r="G197" s="61">
        <v>86402</v>
      </c>
    </row>
    <row r="198" spans="1:7" hidden="1" x14ac:dyDescent="0.35">
      <c r="A198" s="37"/>
      <c r="B198" s="28"/>
      <c r="C198" s="43"/>
      <c r="D198" s="39"/>
      <c r="E198" s="39"/>
      <c r="F198" s="39"/>
      <c r="G198" s="62" t="e">
        <f>G197-#REF!</f>
        <v>#REF!</v>
      </c>
    </row>
    <row r="199" spans="1:7" hidden="1" x14ac:dyDescent="0.35">
      <c r="A199" s="37" t="s">
        <v>41</v>
      </c>
      <c r="B199" s="28" t="s">
        <v>45</v>
      </c>
      <c r="C199" s="42">
        <v>3484040001</v>
      </c>
      <c r="D199" s="39">
        <v>9</v>
      </c>
      <c r="E199" s="39">
        <v>1</v>
      </c>
      <c r="F199" s="39" t="s">
        <v>30</v>
      </c>
      <c r="G199" s="61">
        <v>80872</v>
      </c>
    </row>
    <row r="200" spans="1:7" hidden="1" x14ac:dyDescent="0.35">
      <c r="A200" s="37"/>
      <c r="B200" s="28"/>
      <c r="C200" s="42"/>
      <c r="D200" s="39"/>
      <c r="E200" s="39"/>
      <c r="F200" s="39"/>
      <c r="G200" s="62" t="e">
        <f>G199-#REF!</f>
        <v>#REF!</v>
      </c>
    </row>
    <row r="201" spans="1:7" hidden="1" x14ac:dyDescent="0.35">
      <c r="A201" s="37" t="s">
        <v>41</v>
      </c>
      <c r="B201" s="28" t="s">
        <v>46</v>
      </c>
      <c r="C201" s="42">
        <v>3484050001</v>
      </c>
      <c r="D201" s="39">
        <v>9</v>
      </c>
      <c r="E201" s="39">
        <v>1</v>
      </c>
      <c r="F201" s="39" t="s">
        <v>30</v>
      </c>
      <c r="G201" s="61">
        <v>98078321</v>
      </c>
    </row>
    <row r="202" spans="1:7" hidden="1" x14ac:dyDescent="0.35">
      <c r="A202" s="37"/>
      <c r="B202" s="28"/>
      <c r="C202" s="43"/>
      <c r="D202" s="39"/>
      <c r="E202" s="39"/>
      <c r="F202" s="39"/>
      <c r="G202" s="62" t="e">
        <f>G201-#REF!</f>
        <v>#REF!</v>
      </c>
    </row>
    <row r="203" spans="1:7" ht="15" hidden="1" thickBot="1" x14ac:dyDescent="0.4">
      <c r="A203" s="56"/>
      <c r="B203" s="57"/>
      <c r="C203" s="57"/>
      <c r="D203" s="57"/>
      <c r="E203" s="57"/>
      <c r="F203" s="58"/>
      <c r="G203" s="59" t="e">
        <f>SUM(G191:G202)</f>
        <v>#REF!</v>
      </c>
    </row>
    <row r="204" spans="1:7" hidden="1" x14ac:dyDescent="0.35"/>
    <row r="205" spans="1:7" ht="26.5" hidden="1" thickBot="1" x14ac:dyDescent="0.4">
      <c r="A205" s="32" t="s">
        <v>58</v>
      </c>
      <c r="B205" s="33"/>
      <c r="C205" s="33"/>
      <c r="D205" s="33"/>
      <c r="E205" s="33"/>
      <c r="F205" s="33"/>
      <c r="G205" s="33"/>
    </row>
    <row r="206" spans="1:7" ht="29.5" hidden="1" thickBot="1" x14ac:dyDescent="0.4">
      <c r="A206" s="34" t="s">
        <v>36</v>
      </c>
      <c r="B206" s="35" t="s">
        <v>37</v>
      </c>
      <c r="C206" s="36" t="s">
        <v>38</v>
      </c>
      <c r="D206" s="35" t="s">
        <v>39</v>
      </c>
      <c r="E206" s="36" t="s">
        <v>40</v>
      </c>
      <c r="F206" s="35" t="s">
        <v>4</v>
      </c>
      <c r="G206" s="36" t="s">
        <v>5</v>
      </c>
    </row>
    <row r="207" spans="1:7" hidden="1" x14ac:dyDescent="0.35">
      <c r="A207" s="37" t="s">
        <v>41</v>
      </c>
      <c r="B207" s="28" t="s">
        <v>42</v>
      </c>
      <c r="C207" s="38">
        <v>3484010001</v>
      </c>
      <c r="D207" s="39">
        <v>9</v>
      </c>
      <c r="E207" s="39">
        <v>1</v>
      </c>
      <c r="F207" s="39" t="s">
        <v>30</v>
      </c>
      <c r="G207" s="78">
        <v>2176818771</v>
      </c>
    </row>
    <row r="208" spans="1:7" hidden="1" x14ac:dyDescent="0.35">
      <c r="A208" s="37"/>
      <c r="B208" s="28"/>
      <c r="C208" s="43"/>
      <c r="D208" s="39"/>
      <c r="E208" s="44"/>
      <c r="F208" s="28"/>
      <c r="G208" s="62" t="e">
        <f>G207-#REF!</f>
        <v>#REF!</v>
      </c>
    </row>
    <row r="209" spans="1:7" hidden="1" x14ac:dyDescent="0.35">
      <c r="A209" s="37"/>
      <c r="B209" s="28"/>
      <c r="C209" s="43"/>
      <c r="D209" s="39"/>
      <c r="E209" s="44"/>
      <c r="F209" s="28"/>
      <c r="G209" s="62"/>
    </row>
    <row r="210" spans="1:7" hidden="1" x14ac:dyDescent="0.35">
      <c r="A210" s="37" t="s">
        <v>41</v>
      </c>
      <c r="B210" s="28" t="s">
        <v>43</v>
      </c>
      <c r="C210" s="42">
        <v>3484020001</v>
      </c>
      <c r="D210" s="39">
        <v>9</v>
      </c>
      <c r="E210" s="39">
        <v>1</v>
      </c>
      <c r="F210" s="39" t="s">
        <v>30</v>
      </c>
      <c r="G210" s="78">
        <v>214182864</v>
      </c>
    </row>
    <row r="211" spans="1:7" hidden="1" x14ac:dyDescent="0.35">
      <c r="A211" s="37"/>
      <c r="B211" s="28"/>
      <c r="C211" s="42"/>
      <c r="D211" s="39"/>
      <c r="E211" s="39"/>
      <c r="F211" s="39"/>
      <c r="G211" s="62" t="e">
        <f>G210-#REF!</f>
        <v>#REF!</v>
      </c>
    </row>
    <row r="212" spans="1:7" hidden="1" x14ac:dyDescent="0.35">
      <c r="A212" s="37"/>
      <c r="B212" s="28"/>
      <c r="C212" s="42"/>
      <c r="D212" s="39"/>
      <c r="E212" s="39"/>
      <c r="F212" s="39"/>
      <c r="G212" s="62"/>
    </row>
    <row r="213" spans="1:7" hidden="1" x14ac:dyDescent="0.35">
      <c r="A213" s="37" t="s">
        <v>41</v>
      </c>
      <c r="B213" s="28" t="s">
        <v>44</v>
      </c>
      <c r="C213" s="42">
        <v>3484030001</v>
      </c>
      <c r="D213" s="39">
        <v>9</v>
      </c>
      <c r="E213" s="39">
        <v>1</v>
      </c>
      <c r="F213" s="39" t="s">
        <v>30</v>
      </c>
      <c r="G213" s="78">
        <v>172802</v>
      </c>
    </row>
    <row r="214" spans="1:7" hidden="1" x14ac:dyDescent="0.35">
      <c r="A214" s="37"/>
      <c r="B214" s="28"/>
      <c r="C214" s="43"/>
      <c r="D214" s="39"/>
      <c r="E214" s="39"/>
      <c r="F214" s="39"/>
      <c r="G214" s="62" t="e">
        <f>G213-#REF!</f>
        <v>#REF!</v>
      </c>
    </row>
    <row r="215" spans="1:7" hidden="1" x14ac:dyDescent="0.35">
      <c r="A215" s="37" t="s">
        <v>41</v>
      </c>
      <c r="B215" s="28" t="s">
        <v>45</v>
      </c>
      <c r="C215" s="42">
        <v>3484040001</v>
      </c>
      <c r="D215" s="39">
        <v>9</v>
      </c>
      <c r="E215" s="39">
        <v>1</v>
      </c>
      <c r="F215" s="39" t="s">
        <v>30</v>
      </c>
      <c r="G215" s="78">
        <v>164835</v>
      </c>
    </row>
    <row r="216" spans="1:7" hidden="1" x14ac:dyDescent="0.35">
      <c r="A216" s="37"/>
      <c r="B216" s="28"/>
      <c r="C216" s="42"/>
      <c r="D216" s="39"/>
      <c r="E216" s="39"/>
      <c r="F216" s="39"/>
      <c r="G216" s="62" t="e">
        <f>G215-#REF!</f>
        <v>#REF!</v>
      </c>
    </row>
    <row r="217" spans="1:7" hidden="1" x14ac:dyDescent="0.35">
      <c r="A217" s="37" t="s">
        <v>41</v>
      </c>
      <c r="B217" s="28" t="s">
        <v>46</v>
      </c>
      <c r="C217" s="42">
        <v>3484050001</v>
      </c>
      <c r="D217" s="39">
        <v>9</v>
      </c>
      <c r="E217" s="39">
        <v>1</v>
      </c>
      <c r="F217" s="39" t="s">
        <v>30</v>
      </c>
      <c r="G217" s="78">
        <v>193438891</v>
      </c>
    </row>
    <row r="218" spans="1:7" hidden="1" x14ac:dyDescent="0.35">
      <c r="A218" s="37"/>
      <c r="B218" s="28"/>
      <c r="C218" s="43"/>
      <c r="D218" s="39"/>
      <c r="E218" s="39"/>
      <c r="F218" s="39"/>
      <c r="G218" s="62" t="e">
        <f>G217-#REF!</f>
        <v>#REF!</v>
      </c>
    </row>
    <row r="219" spans="1:7" ht="15" hidden="1" thickBot="1" x14ac:dyDescent="0.4">
      <c r="A219" s="56"/>
      <c r="B219" s="57"/>
      <c r="C219" s="57"/>
      <c r="D219" s="57"/>
      <c r="E219" s="57"/>
      <c r="F219" s="58"/>
      <c r="G219" s="59" t="e">
        <f>SUM(G207:G218)</f>
        <v>#REF!</v>
      </c>
    </row>
    <row r="220" spans="1:7" hidden="1" x14ac:dyDescent="0.35"/>
    <row r="221" spans="1:7" ht="26.5" hidden="1" thickBot="1" x14ac:dyDescent="0.4">
      <c r="A221" s="32" t="s">
        <v>59</v>
      </c>
      <c r="B221" s="33"/>
      <c r="C221" s="33"/>
      <c r="D221" s="33"/>
      <c r="E221" s="33"/>
      <c r="F221" s="33"/>
      <c r="G221" s="33"/>
    </row>
    <row r="222" spans="1:7" ht="29.5" hidden="1" thickBot="1" x14ac:dyDescent="0.4">
      <c r="A222" s="34" t="s">
        <v>36</v>
      </c>
      <c r="B222" s="35" t="s">
        <v>37</v>
      </c>
      <c r="C222" s="36" t="s">
        <v>38</v>
      </c>
      <c r="D222" s="35" t="s">
        <v>39</v>
      </c>
      <c r="E222" s="36" t="s">
        <v>40</v>
      </c>
      <c r="F222" s="35" t="s">
        <v>4</v>
      </c>
      <c r="G222" s="36" t="s">
        <v>5</v>
      </c>
    </row>
    <row r="223" spans="1:7" hidden="1" x14ac:dyDescent="0.35">
      <c r="A223" s="37" t="s">
        <v>41</v>
      </c>
      <c r="B223" s="28" t="s">
        <v>42</v>
      </c>
      <c r="C223" s="38">
        <v>3484010001</v>
      </c>
      <c r="D223" s="39">
        <v>9</v>
      </c>
      <c r="E223" s="39">
        <v>1</v>
      </c>
      <c r="F223" s="39" t="s">
        <v>30</v>
      </c>
      <c r="G223" s="78">
        <v>2256987274</v>
      </c>
    </row>
    <row r="224" spans="1:7" hidden="1" x14ac:dyDescent="0.35">
      <c r="A224" s="37"/>
      <c r="B224" s="28"/>
      <c r="C224" s="43"/>
      <c r="D224" s="39"/>
      <c r="E224" s="44"/>
      <c r="F224" s="28"/>
      <c r="G224" s="62" t="e">
        <f>G223-#REF!</f>
        <v>#REF!</v>
      </c>
    </row>
    <row r="225" spans="1:7" hidden="1" x14ac:dyDescent="0.35">
      <c r="A225" s="37"/>
      <c r="B225" s="28"/>
      <c r="C225" s="43"/>
      <c r="D225" s="39"/>
      <c r="E225" s="44"/>
      <c r="F225" s="28"/>
      <c r="G225" s="62"/>
    </row>
    <row r="226" spans="1:7" hidden="1" x14ac:dyDescent="0.35">
      <c r="A226" s="37" t="s">
        <v>41</v>
      </c>
      <c r="B226" s="28" t="s">
        <v>43</v>
      </c>
      <c r="C226" s="42">
        <v>3484020001</v>
      </c>
      <c r="D226" s="39">
        <v>9</v>
      </c>
      <c r="E226" s="39">
        <v>1</v>
      </c>
      <c r="F226" s="39" t="s">
        <v>30</v>
      </c>
      <c r="G226" s="78">
        <v>217921524</v>
      </c>
    </row>
    <row r="227" spans="1:7" hidden="1" x14ac:dyDescent="0.35">
      <c r="A227" s="37"/>
      <c r="B227" s="28"/>
      <c r="C227" s="42"/>
      <c r="D227" s="39"/>
      <c r="E227" s="39"/>
      <c r="F227" s="39"/>
      <c r="G227" s="62" t="e">
        <f>G226-#REF!</f>
        <v>#REF!</v>
      </c>
    </row>
    <row r="228" spans="1:7" hidden="1" x14ac:dyDescent="0.35">
      <c r="A228" s="37"/>
      <c r="B228" s="28"/>
      <c r="C228" s="42"/>
      <c r="D228" s="39"/>
      <c r="E228" s="39"/>
      <c r="F228" s="39"/>
      <c r="G228" s="62"/>
    </row>
    <row r="229" spans="1:7" hidden="1" x14ac:dyDescent="0.35">
      <c r="A229" s="37" t="s">
        <v>41</v>
      </c>
      <c r="B229" s="28" t="s">
        <v>44</v>
      </c>
      <c r="C229" s="42">
        <v>3484030001</v>
      </c>
      <c r="D229" s="39">
        <v>9</v>
      </c>
      <c r="E229" s="39">
        <v>1</v>
      </c>
      <c r="F229" s="39" t="s">
        <v>30</v>
      </c>
      <c r="G229" s="78">
        <v>179399</v>
      </c>
    </row>
    <row r="230" spans="1:7" hidden="1" x14ac:dyDescent="0.35">
      <c r="A230" s="37"/>
      <c r="B230" s="28"/>
      <c r="C230" s="43"/>
      <c r="D230" s="39"/>
      <c r="E230" s="39"/>
      <c r="F230" s="39"/>
      <c r="G230" s="62" t="e">
        <f>G229-#REF!</f>
        <v>#REF!</v>
      </c>
    </row>
    <row r="231" spans="1:7" hidden="1" x14ac:dyDescent="0.35">
      <c r="A231" s="37" t="s">
        <v>41</v>
      </c>
      <c r="B231" s="28" t="s">
        <v>45</v>
      </c>
      <c r="C231" s="42">
        <v>3484040001</v>
      </c>
      <c r="D231" s="39">
        <v>9</v>
      </c>
      <c r="E231" s="39">
        <v>1</v>
      </c>
      <c r="F231" s="39" t="s">
        <v>30</v>
      </c>
      <c r="G231" s="78">
        <v>168062</v>
      </c>
    </row>
    <row r="232" spans="1:7" hidden="1" x14ac:dyDescent="0.35">
      <c r="A232" s="37"/>
      <c r="B232" s="28"/>
      <c r="C232" s="42"/>
      <c r="D232" s="39"/>
      <c r="E232" s="39"/>
      <c r="F232" s="39"/>
      <c r="G232" s="62" t="e">
        <f>G231-#REF!</f>
        <v>#REF!</v>
      </c>
    </row>
    <row r="233" spans="1:7" hidden="1" x14ac:dyDescent="0.35">
      <c r="A233" s="37" t="s">
        <v>41</v>
      </c>
      <c r="B233" s="28" t="s">
        <v>46</v>
      </c>
      <c r="C233" s="42">
        <v>3484050001</v>
      </c>
      <c r="D233" s="39">
        <v>9</v>
      </c>
      <c r="E233" s="39">
        <v>1</v>
      </c>
      <c r="F233" s="39" t="s">
        <v>30</v>
      </c>
      <c r="G233" s="78">
        <v>225055527</v>
      </c>
    </row>
    <row r="234" spans="1:7" hidden="1" x14ac:dyDescent="0.35">
      <c r="A234" s="37"/>
      <c r="B234" s="28"/>
      <c r="C234" s="43"/>
      <c r="D234" s="39"/>
      <c r="E234" s="39"/>
      <c r="F234" s="39"/>
      <c r="G234" s="62" t="e">
        <f>G233-#REF!</f>
        <v>#REF!</v>
      </c>
    </row>
    <row r="235" spans="1:7" ht="15" hidden="1" thickBot="1" x14ac:dyDescent="0.4">
      <c r="A235" s="56"/>
      <c r="B235" s="57"/>
      <c r="C235" s="57"/>
      <c r="D235" s="57"/>
      <c r="E235" s="57"/>
      <c r="F235" s="58"/>
      <c r="G235" s="59" t="e">
        <f>SUM(G223:G234)</f>
        <v>#REF!</v>
      </c>
    </row>
    <row r="236" spans="1:7" hidden="1" x14ac:dyDescent="0.35"/>
    <row r="237" spans="1:7" ht="26.5" hidden="1" thickBot="1" x14ac:dyDescent="0.4">
      <c r="A237" s="32" t="s">
        <v>60</v>
      </c>
      <c r="B237" s="33"/>
      <c r="C237" s="33"/>
      <c r="D237" s="33"/>
      <c r="E237" s="33"/>
      <c r="F237" s="33"/>
      <c r="G237" s="33"/>
    </row>
    <row r="238" spans="1:7" ht="29.5" hidden="1" thickBot="1" x14ac:dyDescent="0.4">
      <c r="A238" s="34" t="s">
        <v>36</v>
      </c>
      <c r="B238" s="35" t="s">
        <v>37</v>
      </c>
      <c r="C238" s="36" t="s">
        <v>38</v>
      </c>
      <c r="D238" s="35" t="s">
        <v>39</v>
      </c>
      <c r="E238" s="36" t="s">
        <v>40</v>
      </c>
      <c r="F238" s="35" t="s">
        <v>4</v>
      </c>
      <c r="G238" s="36" t="s">
        <v>5</v>
      </c>
    </row>
    <row r="239" spans="1:7" hidden="1" x14ac:dyDescent="0.35">
      <c r="A239" s="37" t="s">
        <v>41</v>
      </c>
      <c r="B239" s="28" t="s">
        <v>42</v>
      </c>
      <c r="C239" s="38">
        <v>3484010001</v>
      </c>
      <c r="D239" s="39">
        <v>9</v>
      </c>
      <c r="E239" s="39">
        <v>1</v>
      </c>
      <c r="F239" s="39" t="s">
        <v>30</v>
      </c>
      <c r="G239" s="78">
        <v>2317959339</v>
      </c>
    </row>
    <row r="240" spans="1:7" hidden="1" x14ac:dyDescent="0.35">
      <c r="A240" s="37"/>
      <c r="B240" s="28"/>
      <c r="C240" s="43"/>
      <c r="D240" s="39"/>
      <c r="E240" s="44"/>
      <c r="F240" s="28"/>
      <c r="G240" s="62" t="e">
        <f>G239-#REF!</f>
        <v>#REF!</v>
      </c>
    </row>
    <row r="241" spans="1:7" hidden="1" x14ac:dyDescent="0.35">
      <c r="A241" s="37"/>
      <c r="B241" s="28"/>
      <c r="C241" s="43"/>
      <c r="D241" s="39"/>
      <c r="E241" s="44"/>
      <c r="F241" s="28"/>
      <c r="G241" s="62"/>
    </row>
    <row r="242" spans="1:7" hidden="1" x14ac:dyDescent="0.35">
      <c r="A242" s="37" t="s">
        <v>41</v>
      </c>
      <c r="B242" s="28" t="s">
        <v>43</v>
      </c>
      <c r="C242" s="42">
        <v>3484020001</v>
      </c>
      <c r="D242" s="39">
        <v>9</v>
      </c>
      <c r="E242" s="39">
        <v>1</v>
      </c>
      <c r="F242" s="39" t="s">
        <v>30</v>
      </c>
      <c r="G242" s="78">
        <v>221924268</v>
      </c>
    </row>
    <row r="243" spans="1:7" hidden="1" x14ac:dyDescent="0.35">
      <c r="A243" s="37"/>
      <c r="B243" s="28"/>
      <c r="C243" s="42"/>
      <c r="D243" s="39"/>
      <c r="E243" s="39"/>
      <c r="F243" s="39"/>
      <c r="G243" s="62" t="e">
        <f>G242-#REF!</f>
        <v>#REF!</v>
      </c>
    </row>
    <row r="244" spans="1:7" hidden="1" x14ac:dyDescent="0.35">
      <c r="A244" s="37"/>
      <c r="B244" s="28"/>
      <c r="C244" s="42"/>
      <c r="D244" s="39"/>
      <c r="E244" s="39"/>
      <c r="F244" s="39"/>
      <c r="G244" s="62"/>
    </row>
    <row r="245" spans="1:7" hidden="1" x14ac:dyDescent="0.35">
      <c r="A245" s="37" t="s">
        <v>41</v>
      </c>
      <c r="B245" s="28" t="s">
        <v>44</v>
      </c>
      <c r="C245" s="42">
        <v>3484030001</v>
      </c>
      <c r="D245" s="39">
        <v>9</v>
      </c>
      <c r="E245" s="39">
        <v>1</v>
      </c>
      <c r="F245" s="39" t="s">
        <v>30</v>
      </c>
      <c r="G245" s="78">
        <v>258533</v>
      </c>
    </row>
    <row r="246" spans="1:7" hidden="1" x14ac:dyDescent="0.35">
      <c r="A246" s="37"/>
      <c r="B246" s="28"/>
      <c r="C246" s="43"/>
      <c r="D246" s="39"/>
      <c r="E246" s="39"/>
      <c r="F246" s="39"/>
      <c r="G246" s="62" t="e">
        <f>G245-#REF!</f>
        <v>#REF!</v>
      </c>
    </row>
    <row r="247" spans="1:7" hidden="1" x14ac:dyDescent="0.35">
      <c r="A247" s="37" t="s">
        <v>41</v>
      </c>
      <c r="B247" s="28" t="s">
        <v>45</v>
      </c>
      <c r="C247" s="42">
        <v>3484040001</v>
      </c>
      <c r="D247" s="39">
        <v>9</v>
      </c>
      <c r="E247" s="39">
        <v>1</v>
      </c>
      <c r="F247" s="39" t="s">
        <v>30</v>
      </c>
      <c r="G247" s="79">
        <v>171389</v>
      </c>
    </row>
    <row r="248" spans="1:7" hidden="1" x14ac:dyDescent="0.35">
      <c r="A248" s="37"/>
      <c r="B248" s="28"/>
      <c r="C248" s="42"/>
      <c r="D248" s="39"/>
      <c r="E248" s="39"/>
      <c r="F248" s="39"/>
      <c r="G248" s="62" t="e">
        <f>G247-#REF!</f>
        <v>#REF!</v>
      </c>
    </row>
    <row r="249" spans="1:7" hidden="1" x14ac:dyDescent="0.35">
      <c r="A249" s="37" t="s">
        <v>41</v>
      </c>
      <c r="B249" s="28" t="s">
        <v>46</v>
      </c>
      <c r="C249" s="42">
        <v>3484050001</v>
      </c>
      <c r="D249" s="39">
        <v>9</v>
      </c>
      <c r="E249" s="39">
        <v>1</v>
      </c>
      <c r="F249" s="39" t="s">
        <v>30</v>
      </c>
      <c r="G249" s="78">
        <v>250422808</v>
      </c>
    </row>
    <row r="250" spans="1:7" hidden="1" x14ac:dyDescent="0.35">
      <c r="A250" s="37"/>
      <c r="B250" s="28"/>
      <c r="C250" s="43"/>
      <c r="D250" s="39"/>
      <c r="E250" s="39"/>
      <c r="F250" s="39"/>
      <c r="G250" s="62" t="e">
        <f>G249-#REF!</f>
        <v>#REF!</v>
      </c>
    </row>
    <row r="251" spans="1:7" ht="15" hidden="1" thickBot="1" x14ac:dyDescent="0.4">
      <c r="A251" s="56"/>
      <c r="B251" s="57"/>
      <c r="C251" s="57"/>
      <c r="D251" s="57"/>
      <c r="E251" s="57"/>
      <c r="F251" s="58"/>
      <c r="G251" s="59">
        <f>SUM(G239,G242,G245,G247,G249)</f>
        <v>2790736337</v>
      </c>
    </row>
    <row r="252" spans="1:7" hidden="1" x14ac:dyDescent="0.35"/>
    <row r="253" spans="1:7" ht="26.5" hidden="1" thickBot="1" x14ac:dyDescent="0.4">
      <c r="A253" s="32" t="s">
        <v>61</v>
      </c>
      <c r="B253" s="33"/>
      <c r="C253" s="33"/>
      <c r="D253" s="33"/>
      <c r="E253" s="33"/>
      <c r="F253" s="33"/>
      <c r="G253" s="33"/>
    </row>
    <row r="254" spans="1:7" ht="29.5" hidden="1" thickBot="1" x14ac:dyDescent="0.4">
      <c r="A254" s="34" t="s">
        <v>36</v>
      </c>
      <c r="B254" s="35" t="s">
        <v>37</v>
      </c>
      <c r="C254" s="36" t="s">
        <v>38</v>
      </c>
      <c r="D254" s="35" t="s">
        <v>39</v>
      </c>
      <c r="E254" s="36" t="s">
        <v>40</v>
      </c>
      <c r="F254" s="35" t="s">
        <v>4</v>
      </c>
      <c r="G254" s="36" t="s">
        <v>5</v>
      </c>
    </row>
    <row r="255" spans="1:7" hidden="1" x14ac:dyDescent="0.35">
      <c r="A255" s="37" t="s">
        <v>41</v>
      </c>
      <c r="B255" s="28" t="s">
        <v>42</v>
      </c>
      <c r="C255" s="38">
        <v>3484010001</v>
      </c>
      <c r="D255" s="39">
        <v>9</v>
      </c>
      <c r="E255" s="39">
        <v>1</v>
      </c>
      <c r="F255" s="39" t="s">
        <v>30</v>
      </c>
      <c r="G255" s="78">
        <v>2317415597</v>
      </c>
    </row>
    <row r="256" spans="1:7" hidden="1" x14ac:dyDescent="0.35">
      <c r="A256" s="37"/>
      <c r="B256" s="28"/>
      <c r="C256" s="43"/>
      <c r="D256" s="39"/>
      <c r="E256" s="44"/>
      <c r="F256" s="28"/>
      <c r="G256" s="62" t="e">
        <f>G255-#REF!</f>
        <v>#REF!</v>
      </c>
    </row>
    <row r="257" spans="1:7" hidden="1" x14ac:dyDescent="0.35">
      <c r="A257" s="37"/>
      <c r="B257" s="28"/>
      <c r="C257" s="43"/>
      <c r="D257" s="39"/>
      <c r="E257" s="44"/>
      <c r="F257" s="28"/>
      <c r="G257" s="62"/>
    </row>
    <row r="258" spans="1:7" hidden="1" x14ac:dyDescent="0.35">
      <c r="A258" s="37" t="s">
        <v>41</v>
      </c>
      <c r="B258" s="28" t="s">
        <v>43</v>
      </c>
      <c r="C258" s="42">
        <v>3484020001</v>
      </c>
      <c r="D258" s="39">
        <v>9</v>
      </c>
      <c r="E258" s="39">
        <v>1</v>
      </c>
      <c r="F258" s="39" t="s">
        <v>30</v>
      </c>
      <c r="G258" s="78">
        <v>228294031</v>
      </c>
    </row>
    <row r="259" spans="1:7" hidden="1" x14ac:dyDescent="0.35">
      <c r="A259" s="37"/>
      <c r="B259" s="28"/>
      <c r="C259" s="42"/>
      <c r="D259" s="39"/>
      <c r="E259" s="39"/>
      <c r="F259" s="39"/>
      <c r="G259" s="62" t="e">
        <f>G258-#REF!</f>
        <v>#REF!</v>
      </c>
    </row>
    <row r="260" spans="1:7" hidden="1" x14ac:dyDescent="0.35">
      <c r="A260" s="37"/>
      <c r="B260" s="28"/>
      <c r="C260" s="42"/>
      <c r="D260" s="39"/>
      <c r="E260" s="39"/>
      <c r="F260" s="39"/>
      <c r="G260" s="62"/>
    </row>
    <row r="261" spans="1:7" hidden="1" x14ac:dyDescent="0.35">
      <c r="A261" s="37" t="s">
        <v>41</v>
      </c>
      <c r="B261" s="28" t="s">
        <v>44</v>
      </c>
      <c r="C261" s="42">
        <v>3484030001</v>
      </c>
      <c r="D261" s="39">
        <v>9</v>
      </c>
      <c r="E261" s="39">
        <v>1</v>
      </c>
      <c r="F261" s="39" t="s">
        <v>30</v>
      </c>
      <c r="G261" s="78">
        <v>390575</v>
      </c>
    </row>
    <row r="262" spans="1:7" hidden="1" x14ac:dyDescent="0.35">
      <c r="A262" s="37"/>
      <c r="B262" s="28"/>
      <c r="C262" s="43"/>
      <c r="D262" s="39"/>
      <c r="E262" s="39"/>
      <c r="F262" s="39"/>
      <c r="G262" s="62" t="e">
        <f>G261-#REF!</f>
        <v>#REF!</v>
      </c>
    </row>
    <row r="263" spans="1:7" hidden="1" x14ac:dyDescent="0.35">
      <c r="A263" s="37" t="s">
        <v>41</v>
      </c>
      <c r="B263" s="28" t="s">
        <v>45</v>
      </c>
      <c r="C263" s="42">
        <v>3484040001</v>
      </c>
      <c r="D263" s="39">
        <v>9</v>
      </c>
      <c r="E263" s="39">
        <v>1</v>
      </c>
      <c r="F263" s="39" t="s">
        <v>30</v>
      </c>
      <c r="G263" s="79">
        <v>94981</v>
      </c>
    </row>
    <row r="264" spans="1:7" hidden="1" x14ac:dyDescent="0.35">
      <c r="A264" s="37"/>
      <c r="B264" s="28"/>
      <c r="C264" s="42"/>
      <c r="D264" s="39"/>
      <c r="E264" s="39"/>
      <c r="F264" s="39"/>
      <c r="G264" s="62" t="e">
        <f>G263-#REF!</f>
        <v>#REF!</v>
      </c>
    </row>
    <row r="265" spans="1:7" hidden="1" x14ac:dyDescent="0.35">
      <c r="A265" s="37" t="s">
        <v>41</v>
      </c>
      <c r="B265" s="28" t="s">
        <v>46</v>
      </c>
      <c r="C265" s="42">
        <v>3484050001</v>
      </c>
      <c r="D265" s="39">
        <v>9</v>
      </c>
      <c r="E265" s="39">
        <v>1</v>
      </c>
      <c r="F265" s="39" t="s">
        <v>30</v>
      </c>
      <c r="G265" s="78">
        <v>276938911</v>
      </c>
    </row>
    <row r="266" spans="1:7" hidden="1" x14ac:dyDescent="0.35">
      <c r="A266" s="37"/>
      <c r="B266" s="28"/>
      <c r="C266" s="42"/>
      <c r="D266" s="39"/>
      <c r="E266" s="39"/>
      <c r="F266" s="39"/>
      <c r="G266" s="78"/>
    </row>
    <row r="267" spans="1:7" ht="15" hidden="1" thickBot="1" x14ac:dyDescent="0.4">
      <c r="A267" s="56"/>
      <c r="B267" s="57"/>
      <c r="C267" s="57"/>
      <c r="D267" s="57"/>
      <c r="E267" s="57"/>
      <c r="F267" s="58"/>
      <c r="G267" s="59">
        <f>SUM(G255,G258,G261,G263,G265)</f>
        <v>2823134095</v>
      </c>
    </row>
    <row r="268" spans="1:7" hidden="1" x14ac:dyDescent="0.35"/>
    <row r="269" spans="1:7" ht="26.5" hidden="1" thickBot="1" x14ac:dyDescent="0.4">
      <c r="A269" s="32" t="s">
        <v>62</v>
      </c>
      <c r="B269" s="33"/>
      <c r="C269" s="33"/>
      <c r="D269" s="33"/>
      <c r="E269" s="33"/>
      <c r="F269" s="33"/>
      <c r="G269" s="33"/>
    </row>
    <row r="270" spans="1:7" ht="29.5" hidden="1" thickBot="1" x14ac:dyDescent="0.4">
      <c r="A270" s="34" t="s">
        <v>36</v>
      </c>
      <c r="B270" s="35" t="s">
        <v>37</v>
      </c>
      <c r="C270" s="36" t="s">
        <v>38</v>
      </c>
      <c r="D270" s="35" t="s">
        <v>39</v>
      </c>
      <c r="E270" s="36" t="s">
        <v>40</v>
      </c>
      <c r="F270" s="35" t="s">
        <v>4</v>
      </c>
      <c r="G270" s="36" t="s">
        <v>5</v>
      </c>
    </row>
    <row r="271" spans="1:7" hidden="1" x14ac:dyDescent="0.35">
      <c r="A271" s="37" t="s">
        <v>41</v>
      </c>
      <c r="B271" s="28" t="s">
        <v>42</v>
      </c>
      <c r="C271" s="38">
        <v>3484010001</v>
      </c>
      <c r="D271" s="39">
        <v>9</v>
      </c>
      <c r="E271" s="39">
        <v>1</v>
      </c>
      <c r="F271" s="39" t="s">
        <v>30</v>
      </c>
      <c r="G271" s="78">
        <v>2470002071</v>
      </c>
    </row>
    <row r="272" spans="1:7" hidden="1" x14ac:dyDescent="0.35">
      <c r="A272" s="37"/>
      <c r="B272" s="28"/>
      <c r="C272" s="43"/>
      <c r="D272" s="39"/>
      <c r="E272" s="44"/>
      <c r="F272" s="28"/>
      <c r="G272" s="62" t="e">
        <f>G271-#REF!</f>
        <v>#REF!</v>
      </c>
    </row>
    <row r="273" spans="1:7" hidden="1" x14ac:dyDescent="0.35">
      <c r="A273" s="37"/>
      <c r="B273" s="28"/>
      <c r="C273" s="43"/>
      <c r="D273" s="39"/>
      <c r="E273" s="44"/>
      <c r="F273" s="28"/>
      <c r="G273" s="62"/>
    </row>
    <row r="274" spans="1:7" hidden="1" x14ac:dyDescent="0.35">
      <c r="A274" s="37" t="s">
        <v>41</v>
      </c>
      <c r="B274" s="28" t="s">
        <v>43</v>
      </c>
      <c r="C274" s="42">
        <v>3484020001</v>
      </c>
      <c r="D274" s="39">
        <v>9</v>
      </c>
      <c r="E274" s="39">
        <v>1</v>
      </c>
      <c r="F274" s="39" t="s">
        <v>30</v>
      </c>
      <c r="G274" s="78">
        <v>234243638</v>
      </c>
    </row>
    <row r="275" spans="1:7" hidden="1" x14ac:dyDescent="0.35">
      <c r="A275" s="37"/>
      <c r="B275" s="28"/>
      <c r="C275" s="42"/>
      <c r="D275" s="39"/>
      <c r="E275" s="39"/>
      <c r="F275" s="39"/>
      <c r="G275" s="62" t="e">
        <f>G274-#REF!</f>
        <v>#REF!</v>
      </c>
    </row>
    <row r="276" spans="1:7" hidden="1" x14ac:dyDescent="0.35">
      <c r="A276" s="37"/>
      <c r="B276" s="28"/>
      <c r="C276" s="42"/>
      <c r="D276" s="39"/>
      <c r="E276" s="39"/>
      <c r="F276" s="39"/>
      <c r="G276" s="62"/>
    </row>
    <row r="277" spans="1:7" hidden="1" x14ac:dyDescent="0.35">
      <c r="A277" s="37" t="s">
        <v>41</v>
      </c>
      <c r="B277" s="28" t="s">
        <v>44</v>
      </c>
      <c r="C277" s="42">
        <v>3484030001</v>
      </c>
      <c r="D277" s="39">
        <v>9</v>
      </c>
      <c r="E277" s="39">
        <v>1</v>
      </c>
      <c r="F277" s="39" t="s">
        <v>30</v>
      </c>
      <c r="G277" s="78">
        <v>828770</v>
      </c>
    </row>
    <row r="278" spans="1:7" hidden="1" x14ac:dyDescent="0.35">
      <c r="A278" s="37"/>
      <c r="B278" s="28"/>
      <c r="C278" s="43"/>
      <c r="D278" s="39"/>
      <c r="E278" s="39"/>
      <c r="F278" s="39"/>
      <c r="G278" s="62" t="e">
        <f>G277-#REF!</f>
        <v>#REF!</v>
      </c>
    </row>
    <row r="279" spans="1:7" hidden="1" x14ac:dyDescent="0.35">
      <c r="A279" s="37" t="s">
        <v>41</v>
      </c>
      <c r="B279" s="28" t="s">
        <v>45</v>
      </c>
      <c r="C279" s="42">
        <v>3484040001</v>
      </c>
      <c r="D279" s="39">
        <v>9</v>
      </c>
      <c r="E279" s="39">
        <v>1</v>
      </c>
      <c r="F279" s="39" t="s">
        <v>30</v>
      </c>
      <c r="G279" s="79">
        <v>97102</v>
      </c>
    </row>
    <row r="280" spans="1:7" hidden="1" x14ac:dyDescent="0.35">
      <c r="A280" s="37"/>
      <c r="B280" s="28"/>
      <c r="C280" s="42"/>
      <c r="D280" s="39"/>
      <c r="E280" s="39"/>
      <c r="F280" s="39"/>
      <c r="G280" s="62" t="e">
        <f>G279-#REF!</f>
        <v>#REF!</v>
      </c>
    </row>
    <row r="281" spans="1:7" hidden="1" x14ac:dyDescent="0.35">
      <c r="A281" s="37" t="s">
        <v>41</v>
      </c>
      <c r="B281" s="28" t="s">
        <v>46</v>
      </c>
      <c r="C281" s="42">
        <v>3484050001</v>
      </c>
      <c r="D281" s="39">
        <v>9</v>
      </c>
      <c r="E281" s="39">
        <v>1</v>
      </c>
      <c r="F281" s="39" t="s">
        <v>30</v>
      </c>
      <c r="G281" s="78">
        <v>301809896</v>
      </c>
    </row>
    <row r="282" spans="1:7" hidden="1" x14ac:dyDescent="0.35">
      <c r="A282" s="37"/>
      <c r="B282" s="28"/>
      <c r="C282" s="42"/>
      <c r="D282" s="39"/>
      <c r="E282" s="39"/>
      <c r="F282" s="39"/>
      <c r="G282" s="78"/>
    </row>
    <row r="283" spans="1:7" ht="15" hidden="1" thickBot="1" x14ac:dyDescent="0.4">
      <c r="A283" s="56"/>
      <c r="B283" s="57"/>
      <c r="C283" s="57"/>
      <c r="D283" s="57"/>
      <c r="E283" s="57"/>
      <c r="F283" s="58"/>
      <c r="G283" s="59">
        <f>SUM(G271,G274,G277,G279,G281)</f>
        <v>3006981477</v>
      </c>
    </row>
    <row r="284" spans="1:7" hidden="1" x14ac:dyDescent="0.35"/>
    <row r="285" spans="1:7" ht="26.5" hidden="1" thickBot="1" x14ac:dyDescent="0.4">
      <c r="A285" s="32" t="s">
        <v>63</v>
      </c>
      <c r="B285" s="33"/>
      <c r="C285" s="33"/>
      <c r="D285" s="33"/>
      <c r="E285" s="33"/>
      <c r="F285" s="33"/>
      <c r="G285" s="33"/>
    </row>
    <row r="286" spans="1:7" ht="29.5" hidden="1" thickBot="1" x14ac:dyDescent="0.4">
      <c r="A286" s="34" t="s">
        <v>36</v>
      </c>
      <c r="B286" s="35" t="s">
        <v>37</v>
      </c>
      <c r="C286" s="36" t="s">
        <v>38</v>
      </c>
      <c r="D286" s="35" t="s">
        <v>39</v>
      </c>
      <c r="E286" s="36" t="s">
        <v>40</v>
      </c>
      <c r="F286" s="35" t="s">
        <v>4</v>
      </c>
      <c r="G286" s="36" t="s">
        <v>5</v>
      </c>
    </row>
    <row r="287" spans="1:7" hidden="1" x14ac:dyDescent="0.35">
      <c r="A287" s="37" t="s">
        <v>41</v>
      </c>
      <c r="B287" s="28" t="s">
        <v>42</v>
      </c>
      <c r="C287" s="38">
        <v>3484010001</v>
      </c>
      <c r="D287" s="39">
        <v>9</v>
      </c>
      <c r="E287" s="39">
        <v>1</v>
      </c>
      <c r="F287" s="39" t="s">
        <v>30</v>
      </c>
      <c r="G287" s="78">
        <v>2579150830</v>
      </c>
    </row>
    <row r="288" spans="1:7" hidden="1" x14ac:dyDescent="0.35">
      <c r="A288" s="37"/>
      <c r="B288" s="28"/>
      <c r="C288" s="43"/>
      <c r="D288" s="39"/>
      <c r="E288" s="44"/>
      <c r="F288" s="28"/>
      <c r="G288" s="62" t="e">
        <f>#REF!-G287</f>
        <v>#REF!</v>
      </c>
    </row>
    <row r="289" spans="1:7" hidden="1" x14ac:dyDescent="0.35">
      <c r="A289" s="37"/>
      <c r="B289" s="28"/>
      <c r="C289" s="43"/>
      <c r="D289" s="39"/>
      <c r="E289" s="44"/>
      <c r="F289" s="28"/>
      <c r="G289" s="62"/>
    </row>
    <row r="290" spans="1:7" hidden="1" x14ac:dyDescent="0.35">
      <c r="A290" s="37" t="s">
        <v>41</v>
      </c>
      <c r="B290" s="28" t="s">
        <v>43</v>
      </c>
      <c r="C290" s="42">
        <v>3484020001</v>
      </c>
      <c r="D290" s="39">
        <v>9</v>
      </c>
      <c r="E290" s="39">
        <v>1</v>
      </c>
      <c r="F290" s="39" t="s">
        <v>30</v>
      </c>
      <c r="G290" s="78">
        <v>236028894</v>
      </c>
    </row>
    <row r="291" spans="1:7" hidden="1" x14ac:dyDescent="0.35">
      <c r="A291" s="37"/>
      <c r="B291" s="28"/>
      <c r="C291" s="42"/>
      <c r="D291" s="39"/>
      <c r="E291" s="39"/>
      <c r="F291" s="39"/>
      <c r="G291" s="62" t="e">
        <f>G290-#REF!</f>
        <v>#REF!</v>
      </c>
    </row>
    <row r="292" spans="1:7" hidden="1" x14ac:dyDescent="0.35">
      <c r="A292" s="37"/>
      <c r="B292" s="28"/>
      <c r="C292" s="42"/>
      <c r="D292" s="39"/>
      <c r="E292" s="39"/>
      <c r="F292" s="39"/>
      <c r="G292" s="62"/>
    </row>
    <row r="293" spans="1:7" hidden="1" x14ac:dyDescent="0.35">
      <c r="A293" s="37" t="s">
        <v>41</v>
      </c>
      <c r="B293" s="28" t="s">
        <v>44</v>
      </c>
      <c r="C293" s="42">
        <v>3484030001</v>
      </c>
      <c r="D293" s="39">
        <v>9</v>
      </c>
      <c r="E293" s="39">
        <v>1</v>
      </c>
      <c r="F293" s="39" t="s">
        <v>30</v>
      </c>
      <c r="G293" s="78">
        <v>358695</v>
      </c>
    </row>
    <row r="294" spans="1:7" hidden="1" x14ac:dyDescent="0.35">
      <c r="A294" s="37"/>
      <c r="B294" s="28"/>
      <c r="C294" s="43"/>
      <c r="D294" s="39"/>
      <c r="E294" s="39"/>
      <c r="F294" s="39"/>
      <c r="G294" s="62" t="e">
        <f>G293-#REF!</f>
        <v>#REF!</v>
      </c>
    </row>
    <row r="295" spans="1:7" hidden="1" x14ac:dyDescent="0.35">
      <c r="A295" s="37" t="s">
        <v>41</v>
      </c>
      <c r="B295" s="28" t="s">
        <v>45</v>
      </c>
      <c r="C295" s="42">
        <v>3484040001</v>
      </c>
      <c r="D295" s="39">
        <v>9</v>
      </c>
      <c r="E295" s="39">
        <v>1</v>
      </c>
      <c r="F295" s="39" t="s">
        <v>30</v>
      </c>
      <c r="G295" s="79">
        <v>0</v>
      </c>
    </row>
    <row r="296" spans="1:7" hidden="1" x14ac:dyDescent="0.35">
      <c r="A296" s="37"/>
      <c r="B296" s="28"/>
      <c r="C296" s="42"/>
      <c r="D296" s="39"/>
      <c r="E296" s="39"/>
      <c r="F296" s="39"/>
      <c r="G296" s="62"/>
    </row>
    <row r="297" spans="1:7" hidden="1" x14ac:dyDescent="0.35">
      <c r="A297" s="37" t="s">
        <v>41</v>
      </c>
      <c r="B297" s="28" t="s">
        <v>46</v>
      </c>
      <c r="C297" s="42">
        <v>3484050001</v>
      </c>
      <c r="D297" s="39">
        <v>9</v>
      </c>
      <c r="E297" s="39">
        <v>1</v>
      </c>
      <c r="F297" s="39" t="s">
        <v>30</v>
      </c>
      <c r="G297" s="78">
        <v>302730960</v>
      </c>
    </row>
    <row r="298" spans="1:7" hidden="1" x14ac:dyDescent="0.35">
      <c r="A298" s="37"/>
      <c r="B298" s="28"/>
      <c r="C298" s="42"/>
      <c r="D298" s="39"/>
      <c r="E298" s="39"/>
      <c r="F298" s="39"/>
      <c r="G298" s="78" t="e">
        <f>G297-#REF!</f>
        <v>#REF!</v>
      </c>
    </row>
    <row r="299" spans="1:7" ht="15" hidden="1" thickBot="1" x14ac:dyDescent="0.4">
      <c r="A299" s="56"/>
      <c r="B299" s="57"/>
      <c r="C299" s="57"/>
      <c r="D299" s="57"/>
      <c r="E299" s="57"/>
      <c r="F299" s="58"/>
      <c r="G299" s="59">
        <f>SUM(G287,G290,G293,G295,G297)</f>
        <v>3118269379</v>
      </c>
    </row>
    <row r="300" spans="1:7" hidden="1" x14ac:dyDescent="0.35"/>
    <row r="301" spans="1:7" ht="26.5" hidden="1" thickBot="1" x14ac:dyDescent="0.4">
      <c r="A301" s="32" t="s">
        <v>64</v>
      </c>
      <c r="B301" s="33"/>
      <c r="C301" s="33"/>
      <c r="D301" s="33"/>
      <c r="E301" s="33"/>
      <c r="F301" s="33"/>
      <c r="G301" s="33"/>
    </row>
    <row r="302" spans="1:7" ht="29.5" hidden="1" thickBot="1" x14ac:dyDescent="0.4">
      <c r="A302" s="34" t="s">
        <v>36</v>
      </c>
      <c r="B302" s="35" t="s">
        <v>37</v>
      </c>
      <c r="C302" s="36" t="s">
        <v>38</v>
      </c>
      <c r="D302" s="35" t="s">
        <v>39</v>
      </c>
      <c r="E302" s="36" t="s">
        <v>40</v>
      </c>
      <c r="F302" s="35" t="s">
        <v>4</v>
      </c>
      <c r="G302" s="36" t="s">
        <v>5</v>
      </c>
    </row>
    <row r="303" spans="1:7" hidden="1" x14ac:dyDescent="0.35">
      <c r="A303" s="37" t="s">
        <v>41</v>
      </c>
      <c r="B303" s="28" t="s">
        <v>42</v>
      </c>
      <c r="C303" s="38">
        <v>3484010001</v>
      </c>
      <c r="D303" s="39">
        <v>9</v>
      </c>
      <c r="E303" s="39">
        <v>1</v>
      </c>
      <c r="F303" s="39" t="s">
        <v>30</v>
      </c>
      <c r="G303" s="78">
        <v>2623815965</v>
      </c>
    </row>
    <row r="304" spans="1:7" hidden="1" x14ac:dyDescent="0.35">
      <c r="A304" s="37"/>
      <c r="B304" s="28"/>
      <c r="C304" s="43"/>
      <c r="D304" s="39"/>
      <c r="E304" s="44"/>
      <c r="F304" s="28"/>
      <c r="G304" s="78" t="e">
        <f>#REF!-G303</f>
        <v>#REF!</v>
      </c>
    </row>
    <row r="305" spans="1:7" hidden="1" x14ac:dyDescent="0.35">
      <c r="A305" s="37"/>
      <c r="B305" s="28"/>
      <c r="C305" s="43"/>
      <c r="D305" s="39"/>
      <c r="E305" s="44"/>
      <c r="F305" s="28"/>
      <c r="G305" s="62"/>
    </row>
    <row r="306" spans="1:7" hidden="1" x14ac:dyDescent="0.35">
      <c r="A306" s="37" t="s">
        <v>41</v>
      </c>
      <c r="B306" s="28" t="s">
        <v>43</v>
      </c>
      <c r="C306" s="42">
        <v>3484020001</v>
      </c>
      <c r="D306" s="39">
        <v>9</v>
      </c>
      <c r="E306" s="39">
        <v>1</v>
      </c>
      <c r="F306" s="39" t="s">
        <v>30</v>
      </c>
      <c r="G306" s="78">
        <v>241889562</v>
      </c>
    </row>
    <row r="307" spans="1:7" hidden="1" x14ac:dyDescent="0.35">
      <c r="A307" s="37"/>
      <c r="B307" s="28"/>
      <c r="C307" s="42"/>
      <c r="D307" s="39"/>
      <c r="E307" s="39"/>
      <c r="F307" s="39"/>
      <c r="G307" s="78" t="e">
        <f>G306-#REF!</f>
        <v>#REF!</v>
      </c>
    </row>
    <row r="308" spans="1:7" hidden="1" x14ac:dyDescent="0.35">
      <c r="A308" s="37"/>
      <c r="B308" s="28"/>
      <c r="C308" s="42"/>
      <c r="D308" s="39"/>
      <c r="E308" s="39"/>
      <c r="F308" s="39"/>
      <c r="G308" s="62"/>
    </row>
    <row r="309" spans="1:7" hidden="1" x14ac:dyDescent="0.35">
      <c r="A309" s="37" t="s">
        <v>41</v>
      </c>
      <c r="B309" s="28" t="s">
        <v>44</v>
      </c>
      <c r="C309" s="42">
        <v>3484030001</v>
      </c>
      <c r="D309" s="39">
        <v>9</v>
      </c>
      <c r="E309" s="39">
        <v>1</v>
      </c>
      <c r="F309" s="39" t="s">
        <v>30</v>
      </c>
      <c r="G309" s="78">
        <v>340821</v>
      </c>
    </row>
    <row r="310" spans="1:7" hidden="1" x14ac:dyDescent="0.35">
      <c r="A310" s="37"/>
      <c r="B310" s="28"/>
      <c r="C310" s="43"/>
      <c r="D310" s="39"/>
      <c r="E310" s="39"/>
      <c r="F310" s="39"/>
      <c r="G310" s="78" t="e">
        <f>G309-#REF!</f>
        <v>#REF!</v>
      </c>
    </row>
    <row r="311" spans="1:7" hidden="1" x14ac:dyDescent="0.35">
      <c r="A311" s="37" t="s">
        <v>41</v>
      </c>
      <c r="B311" s="28" t="s">
        <v>45</v>
      </c>
      <c r="C311" s="42">
        <v>3484040001</v>
      </c>
      <c r="D311" s="39">
        <v>9</v>
      </c>
      <c r="E311" s="39">
        <v>1</v>
      </c>
      <c r="F311" s="39" t="s">
        <v>30</v>
      </c>
      <c r="G311" s="79">
        <v>0</v>
      </c>
    </row>
    <row r="312" spans="1:7" hidden="1" x14ac:dyDescent="0.35">
      <c r="A312" s="37"/>
      <c r="B312" s="28"/>
      <c r="C312" s="42"/>
      <c r="D312" s="39"/>
      <c r="E312" s="39"/>
      <c r="F312" s="39"/>
      <c r="G312" s="62"/>
    </row>
    <row r="313" spans="1:7" hidden="1" x14ac:dyDescent="0.35">
      <c r="A313" s="37" t="s">
        <v>41</v>
      </c>
      <c r="B313" s="28" t="s">
        <v>46</v>
      </c>
      <c r="C313" s="42">
        <v>3484050001</v>
      </c>
      <c r="D313" s="39">
        <v>9</v>
      </c>
      <c r="E313" s="39">
        <v>1</v>
      </c>
      <c r="F313" s="39" t="s">
        <v>30</v>
      </c>
      <c r="G313" s="78">
        <v>292462889</v>
      </c>
    </row>
    <row r="314" spans="1:7" hidden="1" x14ac:dyDescent="0.35">
      <c r="A314" s="37"/>
      <c r="B314" s="28"/>
      <c r="C314" s="42"/>
      <c r="D314" s="39"/>
      <c r="E314" s="39"/>
      <c r="F314" s="39"/>
      <c r="G314" s="78" t="e">
        <f>G313-#REF!</f>
        <v>#REF!</v>
      </c>
    </row>
    <row r="315" spans="1:7" ht="15" hidden="1" thickBot="1" x14ac:dyDescent="0.4">
      <c r="A315" s="56"/>
      <c r="B315" s="57"/>
      <c r="C315" s="57"/>
      <c r="D315" s="57"/>
      <c r="E315" s="57"/>
      <c r="F315" s="58"/>
      <c r="G315" s="59">
        <f>SUM(G303,G306,G309,G311,G313)</f>
        <v>3158509237</v>
      </c>
    </row>
    <row r="316" spans="1:7" hidden="1" x14ac:dyDescent="0.35"/>
    <row r="317" spans="1:7" ht="26.5" hidden="1" thickBot="1" x14ac:dyDescent="0.4">
      <c r="A317" s="32" t="s">
        <v>65</v>
      </c>
      <c r="B317" s="33"/>
      <c r="C317" s="33"/>
      <c r="D317" s="33"/>
      <c r="E317" s="33"/>
      <c r="F317" s="33"/>
      <c r="G317" s="33"/>
    </row>
    <row r="318" spans="1:7" ht="29.5" hidden="1" thickBot="1" x14ac:dyDescent="0.4">
      <c r="A318" s="34" t="s">
        <v>36</v>
      </c>
      <c r="B318" s="35" t="s">
        <v>37</v>
      </c>
      <c r="C318" s="36" t="s">
        <v>38</v>
      </c>
      <c r="D318" s="35" t="s">
        <v>39</v>
      </c>
      <c r="E318" s="36" t="s">
        <v>40</v>
      </c>
      <c r="F318" s="35" t="s">
        <v>4</v>
      </c>
      <c r="G318" s="36" t="s">
        <v>5</v>
      </c>
    </row>
    <row r="319" spans="1:7" hidden="1" x14ac:dyDescent="0.35">
      <c r="A319" s="37" t="s">
        <v>41</v>
      </c>
      <c r="B319" s="28" t="s">
        <v>42</v>
      </c>
      <c r="C319" s="38">
        <v>3484010001</v>
      </c>
      <c r="D319" s="39">
        <v>9</v>
      </c>
      <c r="E319" s="39">
        <v>1</v>
      </c>
      <c r="F319" s="39" t="s">
        <v>30</v>
      </c>
      <c r="G319" s="78">
        <v>2656348706</v>
      </c>
    </row>
    <row r="320" spans="1:7" hidden="1" x14ac:dyDescent="0.35">
      <c r="A320" s="37"/>
      <c r="B320" s="28"/>
      <c r="C320" s="43"/>
      <c r="D320" s="39"/>
      <c r="E320" s="44"/>
      <c r="F320" s="28"/>
      <c r="G320" s="78" t="e">
        <f>#REF!-G319</f>
        <v>#REF!</v>
      </c>
    </row>
    <row r="321" spans="1:7" hidden="1" x14ac:dyDescent="0.35">
      <c r="A321" s="37"/>
      <c r="B321" s="28"/>
      <c r="C321" s="43"/>
      <c r="D321" s="39"/>
      <c r="E321" s="44"/>
      <c r="F321" s="28"/>
      <c r="G321" s="62"/>
    </row>
    <row r="322" spans="1:7" hidden="1" x14ac:dyDescent="0.35">
      <c r="A322" s="37" t="s">
        <v>41</v>
      </c>
      <c r="B322" s="28" t="s">
        <v>43</v>
      </c>
      <c r="C322" s="42">
        <v>3484020001</v>
      </c>
      <c r="D322" s="39">
        <v>9</v>
      </c>
      <c r="E322" s="39">
        <v>1</v>
      </c>
      <c r="F322" s="39" t="s">
        <v>30</v>
      </c>
      <c r="G322" s="78">
        <v>244867922</v>
      </c>
    </row>
    <row r="323" spans="1:7" hidden="1" x14ac:dyDescent="0.35">
      <c r="A323" s="37"/>
      <c r="B323" s="28"/>
      <c r="C323" s="42"/>
      <c r="D323" s="39"/>
      <c r="E323" s="39"/>
      <c r="F323" s="39"/>
      <c r="G323" s="78" t="e">
        <f>G322-#REF!</f>
        <v>#REF!</v>
      </c>
    </row>
    <row r="324" spans="1:7" hidden="1" x14ac:dyDescent="0.35">
      <c r="A324" s="37"/>
      <c r="B324" s="28"/>
      <c r="C324" s="42"/>
      <c r="D324" s="39"/>
      <c r="E324" s="39"/>
      <c r="F324" s="39"/>
      <c r="G324" s="62"/>
    </row>
    <row r="325" spans="1:7" hidden="1" x14ac:dyDescent="0.35">
      <c r="A325" s="37" t="s">
        <v>41</v>
      </c>
      <c r="B325" s="28" t="s">
        <v>44</v>
      </c>
      <c r="C325" s="42">
        <v>3484030001</v>
      </c>
      <c r="D325" s="39">
        <v>9</v>
      </c>
      <c r="E325" s="39">
        <v>1</v>
      </c>
      <c r="F325" s="39" t="s">
        <v>30</v>
      </c>
      <c r="G325" s="78">
        <v>195233</v>
      </c>
    </row>
    <row r="326" spans="1:7" hidden="1" x14ac:dyDescent="0.35">
      <c r="A326" s="37"/>
      <c r="B326" s="28"/>
      <c r="C326" s="43"/>
      <c r="D326" s="39"/>
      <c r="E326" s="39"/>
      <c r="F326" s="39"/>
      <c r="G326" s="78" t="e">
        <f>G325-#REF!</f>
        <v>#REF!</v>
      </c>
    </row>
    <row r="327" spans="1:7" hidden="1" x14ac:dyDescent="0.35">
      <c r="A327" s="37" t="s">
        <v>41</v>
      </c>
      <c r="B327" s="28" t="s">
        <v>45</v>
      </c>
      <c r="C327" s="42">
        <v>3484040001</v>
      </c>
      <c r="D327" s="39">
        <v>9</v>
      </c>
      <c r="E327" s="39">
        <v>1</v>
      </c>
      <c r="F327" s="39" t="s">
        <v>30</v>
      </c>
      <c r="G327" s="79">
        <v>0</v>
      </c>
    </row>
    <row r="328" spans="1:7" hidden="1" x14ac:dyDescent="0.35">
      <c r="A328" s="37"/>
      <c r="B328" s="28"/>
      <c r="C328" s="42"/>
      <c r="D328" s="39"/>
      <c r="E328" s="39"/>
      <c r="F328" s="39"/>
      <c r="G328" s="62"/>
    </row>
    <row r="329" spans="1:7" hidden="1" x14ac:dyDescent="0.35">
      <c r="A329" s="37" t="s">
        <v>41</v>
      </c>
      <c r="B329" s="28" t="s">
        <v>46</v>
      </c>
      <c r="C329" s="42">
        <v>3484050001</v>
      </c>
      <c r="D329" s="39">
        <v>9</v>
      </c>
      <c r="E329" s="39">
        <v>1</v>
      </c>
      <c r="F329" s="39" t="s">
        <v>30</v>
      </c>
      <c r="G329" s="78">
        <v>309050298</v>
      </c>
    </row>
    <row r="330" spans="1:7" hidden="1" x14ac:dyDescent="0.35">
      <c r="A330" s="37"/>
      <c r="B330" s="28"/>
      <c r="C330" s="42"/>
      <c r="D330" s="39"/>
      <c r="E330" s="39"/>
      <c r="F330" s="39"/>
      <c r="G330" s="78" t="e">
        <f>G329-#REF!</f>
        <v>#REF!</v>
      </c>
    </row>
    <row r="331" spans="1:7" ht="15" hidden="1" thickBot="1" x14ac:dyDescent="0.4">
      <c r="A331" s="56"/>
      <c r="B331" s="57"/>
      <c r="C331" s="57"/>
      <c r="D331" s="57"/>
      <c r="E331" s="57"/>
      <c r="F331" s="58"/>
      <c r="G331" s="59">
        <f>SUM(G319,G322,G325,G327,G329)</f>
        <v>3210462159</v>
      </c>
    </row>
    <row r="332" spans="1:7" hidden="1" x14ac:dyDescent="0.35"/>
    <row r="333" spans="1:7" ht="26.5" hidden="1" thickBot="1" x14ac:dyDescent="0.4">
      <c r="A333" s="32" t="s">
        <v>66</v>
      </c>
      <c r="B333" s="33"/>
      <c r="C333" s="33"/>
      <c r="D333" s="33"/>
      <c r="E333" s="33"/>
      <c r="F333" s="33"/>
      <c r="G333" s="33"/>
    </row>
    <row r="334" spans="1:7" ht="29.5" hidden="1" thickBot="1" x14ac:dyDescent="0.4">
      <c r="A334" s="34" t="s">
        <v>36</v>
      </c>
      <c r="B334" s="35" t="s">
        <v>37</v>
      </c>
      <c r="C334" s="36" t="s">
        <v>38</v>
      </c>
      <c r="D334" s="35" t="s">
        <v>39</v>
      </c>
      <c r="E334" s="36" t="s">
        <v>40</v>
      </c>
      <c r="F334" s="35" t="s">
        <v>4</v>
      </c>
      <c r="G334" s="36" t="s">
        <v>5</v>
      </c>
    </row>
    <row r="335" spans="1:7" hidden="1" x14ac:dyDescent="0.35">
      <c r="A335" s="37" t="s">
        <v>41</v>
      </c>
      <c r="B335" s="28" t="s">
        <v>42</v>
      </c>
      <c r="C335" s="38">
        <v>3484010001</v>
      </c>
      <c r="D335" s="39">
        <v>9</v>
      </c>
      <c r="E335" s="39">
        <v>1</v>
      </c>
      <c r="F335" s="39" t="s">
        <v>30</v>
      </c>
      <c r="G335" s="78">
        <v>2702130664</v>
      </c>
    </row>
    <row r="336" spans="1:7" hidden="1" x14ac:dyDescent="0.35">
      <c r="A336" s="37"/>
      <c r="B336" s="28"/>
      <c r="C336" s="43"/>
      <c r="D336" s="39"/>
      <c r="E336" s="44"/>
      <c r="F336" s="28"/>
      <c r="G336" s="78" t="e">
        <f>#REF!-G335</f>
        <v>#REF!</v>
      </c>
    </row>
    <row r="337" spans="1:7" hidden="1" x14ac:dyDescent="0.35">
      <c r="A337" s="37"/>
      <c r="B337" s="28"/>
      <c r="C337" s="43"/>
      <c r="D337" s="39"/>
      <c r="E337" s="44"/>
      <c r="F337" s="28"/>
      <c r="G337" s="62"/>
    </row>
    <row r="338" spans="1:7" hidden="1" x14ac:dyDescent="0.35">
      <c r="A338" s="37" t="s">
        <v>41</v>
      </c>
      <c r="B338" s="28" t="s">
        <v>43</v>
      </c>
      <c r="C338" s="42">
        <v>3484020001</v>
      </c>
      <c r="D338" s="39">
        <v>9</v>
      </c>
      <c r="E338" s="39">
        <v>1</v>
      </c>
      <c r="F338" s="39" t="s">
        <v>30</v>
      </c>
      <c r="G338" s="78">
        <v>248419038</v>
      </c>
    </row>
    <row r="339" spans="1:7" hidden="1" x14ac:dyDescent="0.35">
      <c r="A339" s="37"/>
      <c r="B339" s="28"/>
      <c r="C339" s="42"/>
      <c r="D339" s="39"/>
      <c r="E339" s="39"/>
      <c r="F339" s="39"/>
      <c r="G339" s="78" t="e">
        <f>G338-#REF!</f>
        <v>#REF!</v>
      </c>
    </row>
    <row r="340" spans="1:7" hidden="1" x14ac:dyDescent="0.35">
      <c r="A340" s="37"/>
      <c r="B340" s="28"/>
      <c r="C340" s="42"/>
      <c r="D340" s="39"/>
      <c r="E340" s="39"/>
      <c r="F340" s="39"/>
      <c r="G340" s="62"/>
    </row>
    <row r="341" spans="1:7" hidden="1" x14ac:dyDescent="0.35">
      <c r="A341" s="37" t="s">
        <v>41</v>
      </c>
      <c r="B341" s="28" t="s">
        <v>44</v>
      </c>
      <c r="C341" s="42">
        <v>3484030001</v>
      </c>
      <c r="D341" s="39">
        <v>9</v>
      </c>
      <c r="E341" s="39">
        <v>1</v>
      </c>
      <c r="F341" s="39" t="s">
        <v>30</v>
      </c>
      <c r="G341" s="78">
        <v>302524</v>
      </c>
    </row>
    <row r="342" spans="1:7" hidden="1" x14ac:dyDescent="0.35">
      <c r="A342" s="37"/>
      <c r="B342" s="28"/>
      <c r="C342" s="43"/>
      <c r="D342" s="39"/>
      <c r="E342" s="39"/>
      <c r="F342" s="39"/>
      <c r="G342" s="78" t="e">
        <f>G341-#REF!</f>
        <v>#REF!</v>
      </c>
    </row>
    <row r="343" spans="1:7" hidden="1" x14ac:dyDescent="0.35">
      <c r="A343" s="37" t="s">
        <v>41</v>
      </c>
      <c r="B343" s="28" t="s">
        <v>45</v>
      </c>
      <c r="C343" s="42">
        <v>3484040001</v>
      </c>
      <c r="D343" s="39">
        <v>9</v>
      </c>
      <c r="E343" s="39">
        <v>1</v>
      </c>
      <c r="F343" s="39" t="s">
        <v>30</v>
      </c>
      <c r="G343" s="79">
        <v>0</v>
      </c>
    </row>
    <row r="344" spans="1:7" hidden="1" x14ac:dyDescent="0.35">
      <c r="A344" s="37"/>
      <c r="B344" s="28"/>
      <c r="C344" s="42"/>
      <c r="D344" s="39"/>
      <c r="E344" s="39"/>
      <c r="F344" s="39"/>
      <c r="G344" s="62"/>
    </row>
    <row r="345" spans="1:7" hidden="1" x14ac:dyDescent="0.35">
      <c r="A345" s="37" t="s">
        <v>41</v>
      </c>
      <c r="B345" s="28" t="s">
        <v>46</v>
      </c>
      <c r="C345" s="42">
        <v>3484050001</v>
      </c>
      <c r="D345" s="39">
        <v>9</v>
      </c>
      <c r="E345" s="39">
        <v>1</v>
      </c>
      <c r="F345" s="39" t="s">
        <v>30</v>
      </c>
      <c r="G345" s="78">
        <v>314302336</v>
      </c>
    </row>
    <row r="346" spans="1:7" hidden="1" x14ac:dyDescent="0.35">
      <c r="A346" s="37"/>
      <c r="B346" s="28"/>
      <c r="C346" s="42"/>
      <c r="D346" s="39"/>
      <c r="E346" s="39"/>
      <c r="F346" s="39"/>
      <c r="G346" s="78" t="e">
        <f>G345-#REF!</f>
        <v>#REF!</v>
      </c>
    </row>
    <row r="347" spans="1:7" ht="15" hidden="1" thickBot="1" x14ac:dyDescent="0.4">
      <c r="A347" s="56"/>
      <c r="B347" s="57"/>
      <c r="C347" s="57"/>
      <c r="D347" s="57"/>
      <c r="E347" s="57"/>
      <c r="F347" s="58"/>
      <c r="G347" s="59">
        <f>SUM(G335,G338,G341,G343,G345)</f>
        <v>3265154562</v>
      </c>
    </row>
    <row r="348" spans="1:7" hidden="1" x14ac:dyDescent="0.35"/>
    <row r="349" spans="1:7" ht="26.5" hidden="1" thickBot="1" x14ac:dyDescent="0.4">
      <c r="A349" s="32" t="s">
        <v>67</v>
      </c>
      <c r="B349" s="33"/>
      <c r="C349" s="33"/>
      <c r="D349" s="33"/>
      <c r="E349" s="33"/>
      <c r="F349" s="33"/>
      <c r="G349" s="33"/>
    </row>
    <row r="350" spans="1:7" ht="29.5" hidden="1" thickBot="1" x14ac:dyDescent="0.4">
      <c r="A350" s="34" t="s">
        <v>36</v>
      </c>
      <c r="B350" s="35" t="s">
        <v>37</v>
      </c>
      <c r="C350" s="36" t="s">
        <v>38</v>
      </c>
      <c r="D350" s="35" t="s">
        <v>39</v>
      </c>
      <c r="E350" s="36" t="s">
        <v>40</v>
      </c>
      <c r="F350" s="35" t="s">
        <v>4</v>
      </c>
      <c r="G350" s="36" t="s">
        <v>5</v>
      </c>
    </row>
    <row r="351" spans="1:7" hidden="1" x14ac:dyDescent="0.35">
      <c r="A351" s="37" t="s">
        <v>41</v>
      </c>
      <c r="B351" s="28" t="s">
        <v>42</v>
      </c>
      <c r="C351" s="38">
        <v>3484010001</v>
      </c>
      <c r="D351" s="39">
        <v>9</v>
      </c>
      <c r="E351" s="39">
        <v>1</v>
      </c>
      <c r="F351" s="39" t="s">
        <v>30</v>
      </c>
      <c r="G351" s="78">
        <v>2659238131</v>
      </c>
    </row>
    <row r="352" spans="1:7" hidden="1" x14ac:dyDescent="0.35">
      <c r="A352" s="37"/>
      <c r="B352" s="28"/>
      <c r="C352" s="43"/>
      <c r="D352" s="39"/>
      <c r="E352" s="44"/>
      <c r="F352" s="28"/>
      <c r="G352" s="78" t="e">
        <f>#REF!-G351</f>
        <v>#REF!</v>
      </c>
    </row>
    <row r="353" spans="1:7" hidden="1" x14ac:dyDescent="0.35">
      <c r="A353" s="37"/>
      <c r="B353" s="28"/>
      <c r="C353" s="43"/>
      <c r="D353" s="39"/>
      <c r="E353" s="44"/>
      <c r="F353" s="28"/>
      <c r="G353" s="62"/>
    </row>
    <row r="354" spans="1:7" hidden="1" x14ac:dyDescent="0.35">
      <c r="A354" s="37" t="s">
        <v>41</v>
      </c>
      <c r="B354" s="28" t="s">
        <v>43</v>
      </c>
      <c r="C354" s="42">
        <v>3484020001</v>
      </c>
      <c r="D354" s="39">
        <v>9</v>
      </c>
      <c r="E354" s="39">
        <v>1</v>
      </c>
      <c r="F354" s="39" t="s">
        <v>30</v>
      </c>
      <c r="G354" s="78">
        <v>252077642</v>
      </c>
    </row>
    <row r="355" spans="1:7" hidden="1" x14ac:dyDescent="0.35">
      <c r="A355" s="37"/>
      <c r="B355" s="28"/>
      <c r="C355" s="42"/>
      <c r="D355" s="39"/>
      <c r="E355" s="39"/>
      <c r="F355" s="39"/>
      <c r="G355" s="78" t="e">
        <f>G354-#REF!</f>
        <v>#REF!</v>
      </c>
    </row>
    <row r="356" spans="1:7" hidden="1" x14ac:dyDescent="0.35">
      <c r="A356" s="37"/>
      <c r="B356" s="28"/>
      <c r="C356" s="42"/>
      <c r="D356" s="39"/>
      <c r="E356" s="39"/>
      <c r="F356" s="39"/>
      <c r="G356" s="62"/>
    </row>
    <row r="357" spans="1:7" hidden="1" x14ac:dyDescent="0.35">
      <c r="A357" s="37" t="s">
        <v>41</v>
      </c>
      <c r="B357" s="28" t="s">
        <v>44</v>
      </c>
      <c r="C357" s="42">
        <v>3484030001</v>
      </c>
      <c r="D357" s="39">
        <v>9</v>
      </c>
      <c r="E357" s="39">
        <v>1</v>
      </c>
      <c r="F357" s="39" t="s">
        <v>30</v>
      </c>
      <c r="G357" s="78">
        <v>322660</v>
      </c>
    </row>
    <row r="358" spans="1:7" hidden="1" x14ac:dyDescent="0.35">
      <c r="A358" s="37"/>
      <c r="B358" s="28"/>
      <c r="C358" s="43"/>
      <c r="D358" s="39"/>
      <c r="E358" s="39"/>
      <c r="F358" s="39"/>
      <c r="G358" s="78" t="e">
        <f>G357-#REF!</f>
        <v>#REF!</v>
      </c>
    </row>
    <row r="359" spans="1:7" hidden="1" x14ac:dyDescent="0.35">
      <c r="A359" s="37" t="s">
        <v>41</v>
      </c>
      <c r="B359" s="28" t="s">
        <v>45</v>
      </c>
      <c r="C359" s="42">
        <v>3484040001</v>
      </c>
      <c r="D359" s="39">
        <v>9</v>
      </c>
      <c r="E359" s="39">
        <v>1</v>
      </c>
      <c r="F359" s="39" t="s">
        <v>30</v>
      </c>
      <c r="G359" s="79">
        <v>0</v>
      </c>
    </row>
    <row r="360" spans="1:7" hidden="1" x14ac:dyDescent="0.35">
      <c r="A360" s="37"/>
      <c r="B360" s="28"/>
      <c r="C360" s="42"/>
      <c r="D360" s="39"/>
      <c r="E360" s="39"/>
      <c r="F360" s="39"/>
      <c r="G360" s="62"/>
    </row>
    <row r="361" spans="1:7" hidden="1" x14ac:dyDescent="0.35">
      <c r="A361" s="37" t="s">
        <v>41</v>
      </c>
      <c r="B361" s="28" t="s">
        <v>46</v>
      </c>
      <c r="C361" s="42">
        <v>3484050001</v>
      </c>
      <c r="D361" s="39">
        <v>9</v>
      </c>
      <c r="E361" s="39">
        <v>1</v>
      </c>
      <c r="F361" s="39" t="s">
        <v>30</v>
      </c>
      <c r="G361" s="78">
        <v>321744819</v>
      </c>
    </row>
    <row r="362" spans="1:7" hidden="1" x14ac:dyDescent="0.35">
      <c r="A362" s="37"/>
      <c r="B362" s="28"/>
      <c r="C362" s="42"/>
      <c r="D362" s="39"/>
      <c r="E362" s="39"/>
      <c r="F362" s="39"/>
      <c r="G362" s="78" t="e">
        <f>G361-#REF!</f>
        <v>#REF!</v>
      </c>
    </row>
    <row r="363" spans="1:7" ht="15" hidden="1" thickBot="1" x14ac:dyDescent="0.4">
      <c r="A363" s="56"/>
      <c r="B363" s="57"/>
      <c r="C363" s="57"/>
      <c r="D363" s="57"/>
      <c r="E363" s="57"/>
      <c r="F363" s="58"/>
      <c r="G363" s="59">
        <f>SUM(G351,G354,G357,G359,G361)</f>
        <v>3233383252</v>
      </c>
    </row>
    <row r="364" spans="1:7" hidden="1" x14ac:dyDescent="0.35"/>
    <row r="365" spans="1:7" ht="26.5" hidden="1" thickBot="1" x14ac:dyDescent="0.4">
      <c r="A365" s="32" t="s">
        <v>68</v>
      </c>
      <c r="B365" s="33"/>
      <c r="C365" s="33"/>
      <c r="D365" s="33"/>
      <c r="E365" s="33"/>
      <c r="F365" s="33"/>
      <c r="G365" s="33"/>
    </row>
    <row r="366" spans="1:7" ht="29.5" hidden="1" thickBot="1" x14ac:dyDescent="0.4">
      <c r="A366" s="34" t="s">
        <v>36</v>
      </c>
      <c r="B366" s="35" t="s">
        <v>37</v>
      </c>
      <c r="C366" s="36" t="s">
        <v>38</v>
      </c>
      <c r="D366" s="35" t="s">
        <v>39</v>
      </c>
      <c r="E366" s="36" t="s">
        <v>40</v>
      </c>
      <c r="F366" s="35" t="s">
        <v>4</v>
      </c>
      <c r="G366" s="36" t="s">
        <v>5</v>
      </c>
    </row>
    <row r="367" spans="1:7" hidden="1" x14ac:dyDescent="0.35">
      <c r="A367" s="37" t="s">
        <v>41</v>
      </c>
      <c r="B367" s="28" t="s">
        <v>42</v>
      </c>
      <c r="C367" s="38">
        <v>3484010001</v>
      </c>
      <c r="D367" s="39">
        <v>9</v>
      </c>
      <c r="E367" s="39">
        <v>1</v>
      </c>
      <c r="F367" s="39" t="s">
        <v>30</v>
      </c>
      <c r="G367" s="78">
        <v>2749701455</v>
      </c>
    </row>
    <row r="368" spans="1:7" hidden="1" x14ac:dyDescent="0.35">
      <c r="A368" s="37"/>
      <c r="B368" s="28"/>
      <c r="C368" s="43"/>
      <c r="D368" s="39"/>
      <c r="E368" s="44"/>
      <c r="F368" s="28"/>
      <c r="G368" s="78" t="e">
        <f>#REF!-G367</f>
        <v>#REF!</v>
      </c>
    </row>
    <row r="369" spans="1:7" hidden="1" x14ac:dyDescent="0.35">
      <c r="A369" s="37"/>
      <c r="B369" s="28"/>
      <c r="C369" s="43"/>
      <c r="D369" s="39"/>
      <c r="E369" s="44"/>
      <c r="F369" s="28"/>
      <c r="G369" s="62"/>
    </row>
    <row r="370" spans="1:7" hidden="1" x14ac:dyDescent="0.35">
      <c r="A370" s="37" t="s">
        <v>41</v>
      </c>
      <c r="B370" s="28" t="s">
        <v>43</v>
      </c>
      <c r="C370" s="42">
        <v>3484020001</v>
      </c>
      <c r="D370" s="39">
        <v>9</v>
      </c>
      <c r="E370" s="39">
        <v>1</v>
      </c>
      <c r="F370" s="39" t="s">
        <v>30</v>
      </c>
      <c r="G370" s="78">
        <v>241553956</v>
      </c>
    </row>
    <row r="371" spans="1:7" hidden="1" x14ac:dyDescent="0.35">
      <c r="A371" s="37"/>
      <c r="B371" s="28"/>
      <c r="C371" s="42"/>
      <c r="D371" s="39"/>
      <c r="E371" s="39"/>
      <c r="F371" s="39"/>
      <c r="G371" s="78" t="e">
        <f>G370-#REF!</f>
        <v>#REF!</v>
      </c>
    </row>
    <row r="372" spans="1:7" hidden="1" x14ac:dyDescent="0.35">
      <c r="A372" s="37"/>
      <c r="B372" s="28"/>
      <c r="C372" s="42"/>
      <c r="D372" s="39"/>
      <c r="E372" s="39"/>
      <c r="F372" s="39"/>
      <c r="G372" s="62"/>
    </row>
    <row r="373" spans="1:7" hidden="1" x14ac:dyDescent="0.35">
      <c r="A373" s="37" t="s">
        <v>41</v>
      </c>
      <c r="B373" s="28" t="s">
        <v>44</v>
      </c>
      <c r="C373" s="42">
        <v>3484030001</v>
      </c>
      <c r="D373" s="39">
        <v>9</v>
      </c>
      <c r="E373" s="39">
        <v>1</v>
      </c>
      <c r="F373" s="39" t="s">
        <v>30</v>
      </c>
      <c r="G373" s="78">
        <v>335815</v>
      </c>
    </row>
    <row r="374" spans="1:7" hidden="1" x14ac:dyDescent="0.35">
      <c r="A374" s="37"/>
      <c r="B374" s="28"/>
      <c r="C374" s="43"/>
      <c r="D374" s="39"/>
      <c r="E374" s="39"/>
      <c r="F374" s="39"/>
      <c r="G374" s="78" t="e">
        <f>G373-#REF!</f>
        <v>#REF!</v>
      </c>
    </row>
    <row r="375" spans="1:7" hidden="1" x14ac:dyDescent="0.35">
      <c r="A375" s="37" t="s">
        <v>41</v>
      </c>
      <c r="B375" s="28" t="s">
        <v>45</v>
      </c>
      <c r="C375" s="42">
        <v>3484040001</v>
      </c>
      <c r="D375" s="39">
        <v>9</v>
      </c>
      <c r="E375" s="39">
        <v>1</v>
      </c>
      <c r="F375" s="39" t="s">
        <v>30</v>
      </c>
      <c r="G375" s="79">
        <v>0</v>
      </c>
    </row>
    <row r="376" spans="1:7" hidden="1" x14ac:dyDescent="0.35">
      <c r="A376" s="37"/>
      <c r="B376" s="28"/>
      <c r="C376" s="42"/>
      <c r="D376" s="39"/>
      <c r="E376" s="39"/>
      <c r="F376" s="39"/>
      <c r="G376" s="62"/>
    </row>
    <row r="377" spans="1:7" hidden="1" x14ac:dyDescent="0.35">
      <c r="A377" s="37" t="s">
        <v>41</v>
      </c>
      <c r="B377" s="28" t="s">
        <v>46</v>
      </c>
      <c r="C377" s="42">
        <v>3484050001</v>
      </c>
      <c r="D377" s="39">
        <v>9</v>
      </c>
      <c r="E377" s="39">
        <v>1</v>
      </c>
      <c r="F377" s="39" t="s">
        <v>30</v>
      </c>
      <c r="G377" s="78">
        <v>321770135</v>
      </c>
    </row>
    <row r="378" spans="1:7" hidden="1" x14ac:dyDescent="0.35">
      <c r="A378" s="37"/>
      <c r="B378" s="28"/>
      <c r="C378" s="42"/>
      <c r="D378" s="39"/>
      <c r="E378" s="39"/>
      <c r="F378" s="39"/>
      <c r="G378" s="78" t="e">
        <f>G377-#REF!</f>
        <v>#REF!</v>
      </c>
    </row>
    <row r="379" spans="1:7" ht="15" hidden="1" thickBot="1" x14ac:dyDescent="0.4">
      <c r="A379" s="56"/>
      <c r="B379" s="57"/>
      <c r="C379" s="57"/>
      <c r="D379" s="57"/>
      <c r="E379" s="57"/>
      <c r="F379" s="58"/>
      <c r="G379" s="59">
        <f>SUM(G367,G370,G373,G375,G377)</f>
        <v>3313361361</v>
      </c>
    </row>
    <row r="380" spans="1:7" hidden="1" x14ac:dyDescent="0.35"/>
    <row r="381" spans="1:7" ht="26.5" hidden="1" thickBot="1" x14ac:dyDescent="0.4">
      <c r="A381" s="32" t="s">
        <v>69</v>
      </c>
      <c r="B381" s="33"/>
      <c r="C381" s="33"/>
      <c r="D381" s="33"/>
      <c r="E381" s="33"/>
      <c r="F381" s="33"/>
      <c r="G381" s="33"/>
    </row>
    <row r="382" spans="1:7" ht="29.5" hidden="1" thickBot="1" x14ac:dyDescent="0.4">
      <c r="A382" s="34" t="s">
        <v>36</v>
      </c>
      <c r="B382" s="35" t="s">
        <v>37</v>
      </c>
      <c r="C382" s="36" t="s">
        <v>38</v>
      </c>
      <c r="D382" s="35" t="s">
        <v>39</v>
      </c>
      <c r="E382" s="36" t="s">
        <v>40</v>
      </c>
      <c r="F382" s="35" t="s">
        <v>4</v>
      </c>
      <c r="G382" s="36" t="s">
        <v>5</v>
      </c>
    </row>
    <row r="383" spans="1:7" hidden="1" x14ac:dyDescent="0.35">
      <c r="A383" s="37" t="s">
        <v>41</v>
      </c>
      <c r="B383" s="28" t="s">
        <v>42</v>
      </c>
      <c r="C383" s="38">
        <v>3484010001</v>
      </c>
      <c r="D383" s="39">
        <v>9</v>
      </c>
      <c r="E383" s="39">
        <v>1</v>
      </c>
      <c r="F383" s="39" t="s">
        <v>30</v>
      </c>
      <c r="G383" s="78">
        <v>2846920305</v>
      </c>
    </row>
    <row r="384" spans="1:7" hidden="1" x14ac:dyDescent="0.35">
      <c r="A384" s="37"/>
      <c r="B384" s="28"/>
      <c r="C384" s="43"/>
      <c r="D384" s="39"/>
      <c r="E384" s="44"/>
      <c r="F384" s="28"/>
      <c r="G384" s="78" t="e">
        <f>#REF!-G383</f>
        <v>#REF!</v>
      </c>
    </row>
    <row r="385" spans="1:7" hidden="1" x14ac:dyDescent="0.35">
      <c r="A385" s="37"/>
      <c r="B385" s="28"/>
      <c r="C385" s="43"/>
      <c r="D385" s="39"/>
      <c r="E385" s="44"/>
      <c r="F385" s="28"/>
      <c r="G385" s="62"/>
    </row>
    <row r="386" spans="1:7" hidden="1" x14ac:dyDescent="0.35">
      <c r="A386" s="37" t="s">
        <v>41</v>
      </c>
      <c r="B386" s="28" t="s">
        <v>43</v>
      </c>
      <c r="C386" s="42">
        <v>3484020001</v>
      </c>
      <c r="D386" s="39">
        <v>9</v>
      </c>
      <c r="E386" s="39">
        <v>1</v>
      </c>
      <c r="F386" s="39" t="s">
        <v>30</v>
      </c>
      <c r="G386" s="78">
        <v>259353528</v>
      </c>
    </row>
    <row r="387" spans="1:7" hidden="1" x14ac:dyDescent="0.35">
      <c r="A387" s="37"/>
      <c r="B387" s="28"/>
      <c r="C387" s="42"/>
      <c r="D387" s="39"/>
      <c r="E387" s="39"/>
      <c r="F387" s="39"/>
      <c r="G387" s="78" t="e">
        <f>G386-#REF!</f>
        <v>#REF!</v>
      </c>
    </row>
    <row r="388" spans="1:7" hidden="1" x14ac:dyDescent="0.35">
      <c r="A388" s="37"/>
      <c r="B388" s="28"/>
      <c r="C388" s="42"/>
      <c r="D388" s="39"/>
      <c r="E388" s="39"/>
      <c r="F388" s="39"/>
      <c r="G388" s="62"/>
    </row>
    <row r="389" spans="1:7" hidden="1" x14ac:dyDescent="0.35">
      <c r="A389" s="37" t="s">
        <v>41</v>
      </c>
      <c r="B389" s="28" t="s">
        <v>44</v>
      </c>
      <c r="C389" s="42">
        <v>3484030001</v>
      </c>
      <c r="D389" s="39">
        <v>9</v>
      </c>
      <c r="E389" s="39">
        <v>1</v>
      </c>
      <c r="F389" s="39" t="s">
        <v>30</v>
      </c>
      <c r="G389" s="78">
        <v>415245</v>
      </c>
    </row>
    <row r="390" spans="1:7" hidden="1" x14ac:dyDescent="0.35">
      <c r="A390" s="37"/>
      <c r="B390" s="28"/>
      <c r="C390" s="43"/>
      <c r="D390" s="39"/>
      <c r="E390" s="39"/>
      <c r="F390" s="39"/>
      <c r="G390" s="78" t="e">
        <f>G389-#REF!</f>
        <v>#REF!</v>
      </c>
    </row>
    <row r="391" spans="1:7" hidden="1" x14ac:dyDescent="0.35">
      <c r="A391" s="37" t="s">
        <v>41</v>
      </c>
      <c r="B391" s="28" t="s">
        <v>45</v>
      </c>
      <c r="C391" s="42">
        <v>3484040001</v>
      </c>
      <c r="D391" s="39">
        <v>9</v>
      </c>
      <c r="E391" s="39">
        <v>1</v>
      </c>
      <c r="F391" s="39" t="s">
        <v>30</v>
      </c>
      <c r="G391" s="79">
        <v>0</v>
      </c>
    </row>
    <row r="392" spans="1:7" hidden="1" x14ac:dyDescent="0.35">
      <c r="A392" s="37"/>
      <c r="B392" s="28"/>
      <c r="C392" s="42"/>
      <c r="D392" s="39"/>
      <c r="E392" s="39"/>
      <c r="F392" s="39"/>
      <c r="G392" s="62"/>
    </row>
    <row r="393" spans="1:7" hidden="1" x14ac:dyDescent="0.35">
      <c r="A393" s="37" t="s">
        <v>41</v>
      </c>
      <c r="B393" s="28" t="s">
        <v>46</v>
      </c>
      <c r="C393" s="42">
        <v>3484050001</v>
      </c>
      <c r="D393" s="39">
        <v>9</v>
      </c>
      <c r="E393" s="39">
        <v>1</v>
      </c>
      <c r="F393" s="39" t="s">
        <v>30</v>
      </c>
      <c r="G393" s="78">
        <v>329865422</v>
      </c>
    </row>
    <row r="394" spans="1:7" hidden="1" x14ac:dyDescent="0.35">
      <c r="A394" s="37"/>
      <c r="B394" s="28"/>
      <c r="C394" s="42"/>
      <c r="D394" s="39"/>
      <c r="E394" s="39"/>
      <c r="F394" s="39"/>
      <c r="G394" s="78" t="e">
        <f>G393-#REF!</f>
        <v>#REF!</v>
      </c>
    </row>
    <row r="395" spans="1:7" ht="15" hidden="1" thickBot="1" x14ac:dyDescent="0.4">
      <c r="A395" s="56"/>
      <c r="B395" s="57"/>
      <c r="C395" s="57"/>
      <c r="D395" s="57"/>
      <c r="E395" s="57"/>
      <c r="F395" s="58"/>
      <c r="G395" s="59">
        <f>SUM(G383,G386,G389,G391,G393)</f>
        <v>3436554500</v>
      </c>
    </row>
    <row r="396" spans="1:7" x14ac:dyDescent="0.35">
      <c r="A396" s="28"/>
      <c r="B396" s="28"/>
      <c r="C396" s="28"/>
      <c r="D396" s="28"/>
      <c r="E396" s="28"/>
      <c r="F396" s="41"/>
      <c r="G396" s="80"/>
    </row>
    <row r="397" spans="1:7" x14ac:dyDescent="0.35">
      <c r="A397" s="28"/>
      <c r="B397" s="28"/>
      <c r="C397" s="28"/>
      <c r="D397" s="28"/>
      <c r="E397" s="28"/>
      <c r="F397" s="41"/>
      <c r="G397" s="80"/>
    </row>
    <row r="398" spans="1:7" x14ac:dyDescent="0.35">
      <c r="A398" s="28"/>
      <c r="B398" s="28"/>
      <c r="C398" s="28"/>
      <c r="D398" s="28"/>
      <c r="E398" s="28"/>
      <c r="F398" s="41"/>
      <c r="G398" s="80"/>
    </row>
    <row r="399" spans="1:7" x14ac:dyDescent="0.35">
      <c r="A399" s="28"/>
      <c r="B399" s="28"/>
      <c r="C399" s="28"/>
      <c r="D399" s="28"/>
      <c r="E399" s="28"/>
      <c r="F399" s="41"/>
      <c r="G399" s="80"/>
    </row>
    <row r="400" spans="1:7" s="7" customFormat="1" ht="12.5" x14ac:dyDescent="0.35">
      <c r="A400" s="12" t="s">
        <v>0</v>
      </c>
      <c r="B400" s="13"/>
      <c r="C400" s="13"/>
      <c r="D400" s="13"/>
      <c r="E400" s="8"/>
      <c r="F400" s="1"/>
      <c r="G400" s="1"/>
    </row>
    <row r="401" spans="1:7" s="7" customFormat="1" ht="21" customHeight="1" x14ac:dyDescent="0.35">
      <c r="A401" s="14" t="s">
        <v>1</v>
      </c>
      <c r="B401" s="15"/>
      <c r="C401" s="15"/>
      <c r="D401" s="15"/>
      <c r="E401" s="8"/>
      <c r="F401" s="1"/>
      <c r="G401" s="1"/>
    </row>
    <row r="402" spans="1:7" s="7" customFormat="1" ht="32.25" customHeight="1" x14ac:dyDescent="0.35">
      <c r="A402" s="16" t="s">
        <v>3</v>
      </c>
      <c r="B402" s="17"/>
      <c r="C402" s="17"/>
      <c r="D402" s="17"/>
      <c r="E402" s="17"/>
      <c r="F402" s="17"/>
      <c r="G402" s="18"/>
    </row>
    <row r="403" spans="1:7" s="7" customFormat="1" ht="116" customHeight="1" x14ac:dyDescent="0.35">
      <c r="A403" s="19" t="s">
        <v>2</v>
      </c>
      <c r="B403" s="20"/>
      <c r="C403" s="21" t="s">
        <v>22</v>
      </c>
      <c r="D403" s="22"/>
      <c r="E403" s="22"/>
      <c r="F403" s="22"/>
      <c r="G403" s="22"/>
    </row>
    <row r="404" spans="1:7" x14ac:dyDescent="0.35">
      <c r="A404" s="28"/>
      <c r="B404" s="28"/>
      <c r="C404" s="28"/>
      <c r="D404" s="28"/>
      <c r="E404" s="28"/>
      <c r="F404" s="41"/>
      <c r="G404" s="80"/>
    </row>
    <row r="405" spans="1:7" x14ac:dyDescent="0.35">
      <c r="A405" s="28"/>
      <c r="B405" s="28"/>
      <c r="C405" s="28"/>
      <c r="D405" s="28"/>
      <c r="E405" s="28"/>
      <c r="F405" s="41"/>
      <c r="G405" s="80"/>
    </row>
    <row r="406" spans="1:7" x14ac:dyDescent="0.35">
      <c r="A406" s="28"/>
      <c r="B406" s="28"/>
      <c r="C406" s="28"/>
      <c r="D406" s="28"/>
      <c r="E406" s="28"/>
      <c r="F406" s="41"/>
      <c r="G406" s="80"/>
    </row>
    <row r="407" spans="1:7" ht="15" thickBot="1" x14ac:dyDescent="0.4">
      <c r="A407" s="28"/>
      <c r="B407" s="28"/>
      <c r="C407" s="28"/>
      <c r="D407" s="28"/>
      <c r="E407" s="28"/>
      <c r="F407" s="41"/>
      <c r="G407" s="80"/>
    </row>
    <row r="408" spans="1:7" ht="26.5" thickBot="1" x14ac:dyDescent="0.4">
      <c r="A408" s="81" t="s">
        <v>7</v>
      </c>
      <c r="B408" s="82"/>
      <c r="C408" s="82"/>
      <c r="D408" s="82"/>
      <c r="E408" s="82"/>
      <c r="F408" s="82"/>
      <c r="G408" s="82"/>
    </row>
    <row r="409" spans="1:7" ht="29.5" thickBot="1" x14ac:dyDescent="0.4">
      <c r="A409" s="83" t="s">
        <v>36</v>
      </c>
      <c r="B409" s="2" t="s">
        <v>37</v>
      </c>
      <c r="C409" s="2" t="s">
        <v>38</v>
      </c>
      <c r="D409" s="2" t="s">
        <v>70</v>
      </c>
      <c r="E409" s="2" t="s">
        <v>6</v>
      </c>
      <c r="F409" s="2" t="s">
        <v>4</v>
      </c>
      <c r="G409" s="2" t="s">
        <v>75</v>
      </c>
    </row>
    <row r="410" spans="1:7" s="88" customFormat="1" ht="20.149999999999999" customHeight="1" x14ac:dyDescent="0.3">
      <c r="A410" s="84" t="s">
        <v>41</v>
      </c>
      <c r="B410" s="11" t="s">
        <v>42</v>
      </c>
      <c r="C410" s="85">
        <v>3484010001</v>
      </c>
      <c r="D410" s="9">
        <v>8401</v>
      </c>
      <c r="E410" s="9"/>
      <c r="F410" s="86" t="s">
        <v>30</v>
      </c>
      <c r="G410" s="87">
        <v>2895105146</v>
      </c>
    </row>
    <row r="411" spans="1:7" s="88" customFormat="1" ht="20.149999999999999" customHeight="1" x14ac:dyDescent="0.3">
      <c r="A411" s="89"/>
      <c r="B411" s="90"/>
      <c r="C411" s="91"/>
      <c r="D411" s="4">
        <v>8406</v>
      </c>
      <c r="E411" s="4"/>
      <c r="F411" s="92" t="s">
        <v>30</v>
      </c>
      <c r="G411" s="5">
        <v>6644944</v>
      </c>
    </row>
    <row r="412" spans="1:7" s="88" customFormat="1" ht="20.149999999999999" customHeight="1" x14ac:dyDescent="0.3">
      <c r="A412" s="93" t="s">
        <v>41</v>
      </c>
      <c r="B412" s="4" t="s">
        <v>43</v>
      </c>
      <c r="C412" s="94">
        <v>3484020001</v>
      </c>
      <c r="D412" s="4">
        <v>8402</v>
      </c>
      <c r="E412" s="4"/>
      <c r="F412" s="92" t="s">
        <v>30</v>
      </c>
      <c r="G412" s="5">
        <v>133618529</v>
      </c>
    </row>
    <row r="413" spans="1:7" s="88" customFormat="1" ht="20.149999999999999" customHeight="1" x14ac:dyDescent="0.3">
      <c r="A413" s="89" t="s">
        <v>41</v>
      </c>
      <c r="B413" s="90" t="s">
        <v>44</v>
      </c>
      <c r="C413" s="95">
        <v>3484030001</v>
      </c>
      <c r="D413" s="4">
        <v>8403</v>
      </c>
      <c r="E413" s="4"/>
      <c r="F413" s="92" t="s">
        <v>30</v>
      </c>
      <c r="G413" s="5">
        <v>261671</v>
      </c>
    </row>
    <row r="414" spans="1:7" s="88" customFormat="1" ht="20.149999999999999" customHeight="1" x14ac:dyDescent="0.3">
      <c r="A414" s="89"/>
      <c r="B414" s="90"/>
      <c r="C414" s="95"/>
      <c r="D414" s="4">
        <v>8408</v>
      </c>
      <c r="E414" s="4"/>
      <c r="F414" s="92" t="s">
        <v>30</v>
      </c>
      <c r="G414" s="5">
        <v>18054</v>
      </c>
    </row>
    <row r="415" spans="1:7" s="88" customFormat="1" ht="20.149999999999999" customHeight="1" x14ac:dyDescent="0.3">
      <c r="A415" s="93" t="s">
        <v>41</v>
      </c>
      <c r="B415" s="4" t="s">
        <v>46</v>
      </c>
      <c r="C415" s="94">
        <v>3484050001</v>
      </c>
      <c r="D415" s="4">
        <v>8405</v>
      </c>
      <c r="E415" s="4"/>
      <c r="F415" s="92" t="s">
        <v>30</v>
      </c>
      <c r="G415" s="5">
        <v>325805044</v>
      </c>
    </row>
    <row r="416" spans="1:7" s="88" customFormat="1" ht="20.149999999999999" customHeight="1" thickBot="1" x14ac:dyDescent="0.35">
      <c r="A416" s="96" t="s">
        <v>41</v>
      </c>
      <c r="B416" s="3" t="s">
        <v>71</v>
      </c>
      <c r="C416" s="97">
        <v>3484070001</v>
      </c>
      <c r="D416" s="3">
        <v>8407</v>
      </c>
      <c r="E416" s="3"/>
      <c r="F416" s="98" t="s">
        <v>30</v>
      </c>
      <c r="G416" s="99">
        <v>0</v>
      </c>
    </row>
    <row r="417" spans="1:7" s="88" customFormat="1" ht="20.149999999999999" customHeight="1" thickBot="1" x14ac:dyDescent="0.35">
      <c r="A417" s="100"/>
      <c r="B417" s="101"/>
      <c r="C417" s="102"/>
      <c r="D417" s="101"/>
      <c r="E417" s="101"/>
      <c r="F417" s="103"/>
      <c r="G417" s="104">
        <f>SUM(G410:G416)</f>
        <v>3361453388</v>
      </c>
    </row>
    <row r="418" spans="1:7" ht="20.149999999999999" customHeight="1" thickBot="1" x14ac:dyDescent="0.4">
      <c r="A418" s="28"/>
      <c r="B418" s="28"/>
      <c r="C418" s="28"/>
      <c r="D418" s="28"/>
      <c r="E418" s="28"/>
      <c r="F418" s="41"/>
      <c r="G418" s="80"/>
    </row>
    <row r="419" spans="1:7" ht="26.5" thickBot="1" x14ac:dyDescent="0.4">
      <c r="A419" s="81" t="s">
        <v>8</v>
      </c>
      <c r="B419" s="82"/>
      <c r="C419" s="82"/>
      <c r="D419" s="82"/>
      <c r="E419" s="82"/>
      <c r="F419" s="82"/>
      <c r="G419" s="82"/>
    </row>
    <row r="420" spans="1:7" ht="29.5" thickBot="1" x14ac:dyDescent="0.4">
      <c r="A420" s="83" t="s">
        <v>36</v>
      </c>
      <c r="B420" s="2" t="s">
        <v>37</v>
      </c>
      <c r="C420" s="2" t="s">
        <v>38</v>
      </c>
      <c r="D420" s="2" t="s">
        <v>70</v>
      </c>
      <c r="E420" s="2" t="s">
        <v>6</v>
      </c>
      <c r="F420" s="2" t="s">
        <v>4</v>
      </c>
      <c r="G420" s="2" t="s">
        <v>75</v>
      </c>
    </row>
    <row r="421" spans="1:7" ht="20.149999999999999" customHeight="1" x14ac:dyDescent="0.35">
      <c r="A421" s="84" t="s">
        <v>41</v>
      </c>
      <c r="B421" s="11" t="s">
        <v>42</v>
      </c>
      <c r="C421" s="85">
        <v>3484010001</v>
      </c>
      <c r="D421" s="136">
        <v>8401</v>
      </c>
      <c r="E421" s="136"/>
      <c r="F421" s="137" t="s">
        <v>30</v>
      </c>
      <c r="G421" s="87">
        <v>2944468934</v>
      </c>
    </row>
    <row r="422" spans="1:7" s="108" customFormat="1" ht="20.149999999999999" customHeight="1" x14ac:dyDescent="0.35">
      <c r="A422" s="84"/>
      <c r="B422" s="11"/>
      <c r="C422" s="85"/>
      <c r="D422" s="136">
        <v>8401</v>
      </c>
      <c r="E422" s="136"/>
      <c r="F422" s="137" t="s">
        <v>30</v>
      </c>
      <c r="G422" s="87">
        <v>-2347582</v>
      </c>
    </row>
    <row r="423" spans="1:7" ht="20.149999999999999" customHeight="1" x14ac:dyDescent="0.35">
      <c r="A423" s="89"/>
      <c r="B423" s="90"/>
      <c r="C423" s="91"/>
      <c r="D423" s="138">
        <v>8406</v>
      </c>
      <c r="E423" s="138"/>
      <c r="F423" s="139" t="s">
        <v>30</v>
      </c>
      <c r="G423" s="5">
        <v>7164471</v>
      </c>
    </row>
    <row r="424" spans="1:7" ht="20.149999999999999" customHeight="1" x14ac:dyDescent="0.35">
      <c r="A424" s="109" t="s">
        <v>41</v>
      </c>
      <c r="B424" s="10" t="s">
        <v>43</v>
      </c>
      <c r="C424" s="110">
        <v>3484020001</v>
      </c>
      <c r="D424" s="138">
        <v>8402</v>
      </c>
      <c r="E424" s="138"/>
      <c r="F424" s="139" t="s">
        <v>30</v>
      </c>
      <c r="G424" s="5">
        <v>264266453</v>
      </c>
    </row>
    <row r="425" spans="1:7" s="108" customFormat="1" ht="20.149999999999999" customHeight="1" x14ac:dyDescent="0.35">
      <c r="A425" s="84"/>
      <c r="B425" s="11"/>
      <c r="C425" s="111"/>
      <c r="D425" s="138">
        <v>8402</v>
      </c>
      <c r="E425" s="138"/>
      <c r="F425" s="139" t="s">
        <v>30</v>
      </c>
      <c r="G425" s="5">
        <v>-98732</v>
      </c>
    </row>
    <row r="426" spans="1:7" ht="20.149999999999999" customHeight="1" x14ac:dyDescent="0.35">
      <c r="A426" s="89" t="s">
        <v>41</v>
      </c>
      <c r="B426" s="90" t="s">
        <v>44</v>
      </c>
      <c r="C426" s="95">
        <v>3484030001</v>
      </c>
      <c r="D426" s="138">
        <v>8403</v>
      </c>
      <c r="E426" s="138"/>
      <c r="F426" s="139" t="s">
        <v>30</v>
      </c>
      <c r="G426" s="5">
        <v>101514</v>
      </c>
    </row>
    <row r="427" spans="1:7" ht="20.149999999999999" customHeight="1" x14ac:dyDescent="0.35">
      <c r="A427" s="89"/>
      <c r="B427" s="90"/>
      <c r="C427" s="95"/>
      <c r="D427" s="138">
        <v>8408</v>
      </c>
      <c r="E427" s="138"/>
      <c r="F427" s="139" t="s">
        <v>30</v>
      </c>
      <c r="G427" s="5">
        <v>18259</v>
      </c>
    </row>
    <row r="428" spans="1:7" ht="20.149999999999999" customHeight="1" x14ac:dyDescent="0.35">
      <c r="A428" s="109" t="s">
        <v>41</v>
      </c>
      <c r="B428" s="10" t="s">
        <v>46</v>
      </c>
      <c r="C428" s="110">
        <v>3484050001</v>
      </c>
      <c r="D428" s="138">
        <v>8405</v>
      </c>
      <c r="E428" s="138"/>
      <c r="F428" s="140" t="s">
        <v>30</v>
      </c>
      <c r="G428" s="135">
        <v>337354041</v>
      </c>
    </row>
    <row r="429" spans="1:7" s="108" customFormat="1" ht="20.149999999999999" customHeight="1" x14ac:dyDescent="0.35">
      <c r="A429" s="84"/>
      <c r="B429" s="11"/>
      <c r="C429" s="111"/>
      <c r="D429" s="138">
        <v>8405</v>
      </c>
      <c r="E429" s="138"/>
      <c r="F429" s="140" t="s">
        <v>30</v>
      </c>
      <c r="G429" s="141">
        <v>-212532</v>
      </c>
    </row>
    <row r="430" spans="1:7" ht="20.149999999999999" customHeight="1" thickBot="1" x14ac:dyDescent="0.4">
      <c r="A430" s="96" t="s">
        <v>41</v>
      </c>
      <c r="B430" s="3" t="s">
        <v>71</v>
      </c>
      <c r="C430" s="97">
        <v>3484070001</v>
      </c>
      <c r="D430" s="142">
        <v>8407</v>
      </c>
      <c r="E430" s="142"/>
      <c r="F430" s="143" t="s">
        <v>30</v>
      </c>
      <c r="G430" s="119">
        <v>0</v>
      </c>
    </row>
    <row r="431" spans="1:7" ht="20.149999999999999" customHeight="1" thickBot="1" x14ac:dyDescent="0.4">
      <c r="A431" s="100"/>
      <c r="B431" s="101"/>
      <c r="C431" s="102"/>
      <c r="D431" s="144"/>
      <c r="E431" s="144"/>
      <c r="F431" s="145"/>
      <c r="G431" s="104">
        <f>SUM(G421:G430)</f>
        <v>3550714826</v>
      </c>
    </row>
    <row r="432" spans="1:7" ht="15" thickBot="1" x14ac:dyDescent="0.4"/>
    <row r="433" spans="1:7" ht="26.5" thickBot="1" x14ac:dyDescent="0.4">
      <c r="A433" s="81" t="s">
        <v>9</v>
      </c>
      <c r="B433" s="82"/>
      <c r="C433" s="82"/>
      <c r="D433" s="82"/>
      <c r="E433" s="82"/>
      <c r="F433" s="82"/>
      <c r="G433" s="82"/>
    </row>
    <row r="434" spans="1:7" ht="29.5" thickBot="1" x14ac:dyDescent="0.4">
      <c r="A434" s="83" t="s">
        <v>36</v>
      </c>
      <c r="B434" s="2" t="s">
        <v>37</v>
      </c>
      <c r="C434" s="2" t="s">
        <v>38</v>
      </c>
      <c r="D434" s="2" t="s">
        <v>70</v>
      </c>
      <c r="E434" s="2" t="s">
        <v>6</v>
      </c>
      <c r="F434" s="2" t="s">
        <v>4</v>
      </c>
      <c r="G434" s="2" t="s">
        <v>75</v>
      </c>
    </row>
    <row r="435" spans="1:7" x14ac:dyDescent="0.35">
      <c r="A435" s="84" t="s">
        <v>41</v>
      </c>
      <c r="B435" s="11" t="s">
        <v>42</v>
      </c>
      <c r="C435" s="85">
        <v>3484010001</v>
      </c>
      <c r="D435" s="9">
        <v>8401</v>
      </c>
      <c r="E435" s="120">
        <v>117020</v>
      </c>
      <c r="F435" s="86" t="s">
        <v>30</v>
      </c>
      <c r="G435" s="87">
        <v>2994476996</v>
      </c>
    </row>
    <row r="436" spans="1:7" x14ac:dyDescent="0.35">
      <c r="A436" s="84"/>
      <c r="B436" s="11"/>
      <c r="C436" s="85"/>
      <c r="D436" s="105">
        <v>8401</v>
      </c>
      <c r="E436" s="121"/>
      <c r="F436" s="106" t="s">
        <v>30</v>
      </c>
      <c r="G436" s="107">
        <v>-1266353</v>
      </c>
    </row>
    <row r="437" spans="1:7" x14ac:dyDescent="0.35">
      <c r="A437" s="89"/>
      <c r="B437" s="90"/>
      <c r="C437" s="91"/>
      <c r="D437" s="4">
        <v>8406</v>
      </c>
      <c r="E437" s="122">
        <v>367</v>
      </c>
      <c r="F437" s="92" t="s">
        <v>30</v>
      </c>
      <c r="G437" s="5">
        <v>6334225</v>
      </c>
    </row>
    <row r="438" spans="1:7" x14ac:dyDescent="0.35">
      <c r="A438" s="109" t="s">
        <v>41</v>
      </c>
      <c r="B438" s="10" t="s">
        <v>43</v>
      </c>
      <c r="C438" s="110">
        <v>3484020001</v>
      </c>
      <c r="D438" s="4">
        <v>8402</v>
      </c>
      <c r="E438" s="123">
        <v>19844</v>
      </c>
      <c r="F438" s="92" t="s">
        <v>30</v>
      </c>
      <c r="G438" s="5">
        <v>133912978</v>
      </c>
    </row>
    <row r="439" spans="1:7" x14ac:dyDescent="0.35">
      <c r="A439" s="84"/>
      <c r="B439" s="11"/>
      <c r="C439" s="111"/>
      <c r="D439" s="112">
        <v>8402</v>
      </c>
      <c r="E439" s="121"/>
      <c r="F439" s="113" t="s">
        <v>30</v>
      </c>
      <c r="G439" s="114">
        <v>-129036034</v>
      </c>
    </row>
    <row r="440" spans="1:7" x14ac:dyDescent="0.35">
      <c r="A440" s="89" t="s">
        <v>41</v>
      </c>
      <c r="B440" s="90" t="s">
        <v>44</v>
      </c>
      <c r="C440" s="95">
        <v>3484030001</v>
      </c>
      <c r="D440" s="4">
        <v>8403</v>
      </c>
      <c r="E440" s="122">
        <v>2</v>
      </c>
      <c r="F440" s="92" t="s">
        <v>30</v>
      </c>
      <c r="G440" s="5">
        <v>7579</v>
      </c>
    </row>
    <row r="441" spans="1:7" x14ac:dyDescent="0.35">
      <c r="A441" s="89"/>
      <c r="B441" s="90"/>
      <c r="C441" s="95"/>
      <c r="D441" s="4">
        <v>8408</v>
      </c>
      <c r="E441" s="122">
        <v>2</v>
      </c>
      <c r="F441" s="92" t="s">
        <v>30</v>
      </c>
      <c r="G441" s="5">
        <v>96639</v>
      </c>
    </row>
    <row r="442" spans="1:7" x14ac:dyDescent="0.35">
      <c r="A442" s="109" t="s">
        <v>41</v>
      </c>
      <c r="B442" s="10" t="s">
        <v>46</v>
      </c>
      <c r="C442" s="110">
        <v>3484050001</v>
      </c>
      <c r="D442" s="4">
        <v>8405</v>
      </c>
      <c r="E442" s="124">
        <v>46853</v>
      </c>
      <c r="F442" s="115" t="s">
        <v>30</v>
      </c>
      <c r="G442" s="116">
        <v>345444136</v>
      </c>
    </row>
    <row r="443" spans="1:7" x14ac:dyDescent="0.35">
      <c r="A443" s="84"/>
      <c r="B443" s="11"/>
      <c r="C443" s="111"/>
      <c r="D443" s="112">
        <v>8405</v>
      </c>
      <c r="E443" s="125"/>
      <c r="F443" s="117" t="s">
        <v>30</v>
      </c>
      <c r="G443" s="118">
        <v>-104768</v>
      </c>
    </row>
    <row r="444" spans="1:7" ht="15" thickBot="1" x14ac:dyDescent="0.4">
      <c r="A444" s="96" t="s">
        <v>41</v>
      </c>
      <c r="B444" s="3" t="s">
        <v>71</v>
      </c>
      <c r="C444" s="97">
        <v>3484070001</v>
      </c>
      <c r="D444" s="3">
        <v>8407</v>
      </c>
      <c r="E444" s="126">
        <v>0</v>
      </c>
      <c r="F444" s="98" t="s">
        <v>30</v>
      </c>
      <c r="G444" s="119">
        <v>0</v>
      </c>
    </row>
    <row r="445" spans="1:7" ht="15" thickBot="1" x14ac:dyDescent="0.4">
      <c r="A445" s="100"/>
      <c r="B445" s="101"/>
      <c r="C445" s="102"/>
      <c r="D445" s="101"/>
      <c r="E445" s="127">
        <f>SUM(E435:E444)</f>
        <v>184088</v>
      </c>
      <c r="F445" s="103"/>
      <c r="G445" s="104">
        <f>SUM(G435:G444)</f>
        <v>3349865398</v>
      </c>
    </row>
    <row r="446" spans="1:7" ht="15" thickBot="1" x14ac:dyDescent="0.4"/>
    <row r="447" spans="1:7" ht="26.5" thickBot="1" x14ac:dyDescent="0.4">
      <c r="A447" s="81" t="s">
        <v>10</v>
      </c>
      <c r="B447" s="82"/>
      <c r="C447" s="82"/>
      <c r="D447" s="82"/>
      <c r="E447" s="82"/>
      <c r="F447" s="82"/>
      <c r="G447" s="82"/>
    </row>
    <row r="448" spans="1:7" ht="29.5" thickBot="1" x14ac:dyDescent="0.4">
      <c r="A448" s="83" t="s">
        <v>36</v>
      </c>
      <c r="B448" s="2" t="s">
        <v>37</v>
      </c>
      <c r="C448" s="2" t="s">
        <v>38</v>
      </c>
      <c r="D448" s="2" t="s">
        <v>70</v>
      </c>
      <c r="E448" s="2" t="s">
        <v>6</v>
      </c>
      <c r="F448" s="2" t="s">
        <v>4</v>
      </c>
      <c r="G448" s="2" t="s">
        <v>75</v>
      </c>
    </row>
    <row r="449" spans="1:7" x14ac:dyDescent="0.35">
      <c r="A449" s="84" t="s">
        <v>41</v>
      </c>
      <c r="B449" s="11" t="s">
        <v>42</v>
      </c>
      <c r="C449" s="85">
        <v>3484010001</v>
      </c>
      <c r="D449" s="9">
        <v>8401</v>
      </c>
      <c r="E449" s="120">
        <v>119981</v>
      </c>
      <c r="F449" s="86" t="s">
        <v>30</v>
      </c>
      <c r="G449" s="87">
        <v>3082150270</v>
      </c>
    </row>
    <row r="450" spans="1:7" x14ac:dyDescent="0.35">
      <c r="A450" s="84"/>
      <c r="B450" s="11"/>
      <c r="C450" s="85"/>
      <c r="D450" s="105">
        <v>8401</v>
      </c>
      <c r="E450" s="121"/>
      <c r="F450" s="106" t="s">
        <v>30</v>
      </c>
      <c r="G450" s="107">
        <v>-1978140</v>
      </c>
    </row>
    <row r="451" spans="1:7" x14ac:dyDescent="0.35">
      <c r="A451" s="89"/>
      <c r="B451" s="90"/>
      <c r="C451" s="91"/>
      <c r="D451" s="4">
        <v>8406</v>
      </c>
      <c r="E451" s="122">
        <v>357</v>
      </c>
      <c r="F451" s="92" t="s">
        <v>30</v>
      </c>
      <c r="G451" s="5">
        <v>6877980</v>
      </c>
    </row>
    <row r="452" spans="1:7" x14ac:dyDescent="0.35">
      <c r="A452" s="109" t="s">
        <v>41</v>
      </c>
      <c r="B452" s="10" t="s">
        <v>43</v>
      </c>
      <c r="C452" s="110">
        <v>3484020001</v>
      </c>
      <c r="D452" s="4">
        <v>8402</v>
      </c>
      <c r="E452" s="123">
        <v>19443</v>
      </c>
      <c r="F452" s="92" t="s">
        <v>30</v>
      </c>
      <c r="G452" s="5">
        <v>135562154</v>
      </c>
    </row>
    <row r="453" spans="1:7" x14ac:dyDescent="0.35">
      <c r="A453" s="84"/>
      <c r="B453" s="11"/>
      <c r="C453" s="111"/>
      <c r="D453" s="112">
        <v>8402</v>
      </c>
      <c r="E453" s="121"/>
      <c r="F453" s="113" t="s">
        <v>30</v>
      </c>
      <c r="G453" s="114">
        <v>-30160</v>
      </c>
    </row>
    <row r="454" spans="1:7" x14ac:dyDescent="0.35">
      <c r="A454" s="89" t="s">
        <v>41</v>
      </c>
      <c r="B454" s="90" t="s">
        <v>44</v>
      </c>
      <c r="C454" s="95">
        <v>3484030001</v>
      </c>
      <c r="D454" s="4">
        <v>8403</v>
      </c>
      <c r="E454" s="122">
        <v>1</v>
      </c>
      <c r="F454" s="92" t="s">
        <v>30</v>
      </c>
      <c r="G454" s="5">
        <v>3317</v>
      </c>
    </row>
    <row r="455" spans="1:7" x14ac:dyDescent="0.35">
      <c r="A455" s="89"/>
      <c r="B455" s="90"/>
      <c r="C455" s="95"/>
      <c r="D455" s="4">
        <v>8408</v>
      </c>
      <c r="E455" s="122">
        <v>3</v>
      </c>
      <c r="F455" s="92" t="s">
        <v>30</v>
      </c>
      <c r="G455" s="5">
        <v>101758</v>
      </c>
    </row>
    <row r="456" spans="1:7" x14ac:dyDescent="0.35">
      <c r="A456" s="109" t="s">
        <v>41</v>
      </c>
      <c r="B456" s="10" t="s">
        <v>46</v>
      </c>
      <c r="C456" s="110">
        <v>3484050001</v>
      </c>
      <c r="D456" s="4">
        <v>8405</v>
      </c>
      <c r="E456" s="124">
        <v>46384</v>
      </c>
      <c r="F456" s="115" t="s">
        <v>30</v>
      </c>
      <c r="G456" s="116">
        <v>352896105</v>
      </c>
    </row>
    <row r="457" spans="1:7" x14ac:dyDescent="0.35">
      <c r="A457" s="84"/>
      <c r="B457" s="11"/>
      <c r="C457" s="111"/>
      <c r="D457" s="112">
        <v>8405</v>
      </c>
      <c r="E457" s="125"/>
      <c r="F457" s="117" t="s">
        <v>30</v>
      </c>
      <c r="G457" s="118">
        <v>-103025</v>
      </c>
    </row>
    <row r="458" spans="1:7" ht="15" thickBot="1" x14ac:dyDescent="0.4">
      <c r="A458" s="96" t="s">
        <v>41</v>
      </c>
      <c r="B458" s="3" t="s">
        <v>71</v>
      </c>
      <c r="C458" s="97">
        <v>3484070001</v>
      </c>
      <c r="D458" s="3">
        <v>8407</v>
      </c>
      <c r="E458" s="126">
        <v>0</v>
      </c>
      <c r="F458" s="98" t="s">
        <v>30</v>
      </c>
      <c r="G458" s="119">
        <v>0</v>
      </c>
    </row>
    <row r="459" spans="1:7" ht="15" thickBot="1" x14ac:dyDescent="0.4">
      <c r="A459" s="100"/>
      <c r="B459" s="101"/>
      <c r="C459" s="102"/>
      <c r="D459" s="101"/>
      <c r="E459" s="127">
        <f>SUM(E449:E458)</f>
        <v>186169</v>
      </c>
      <c r="F459" s="103"/>
      <c r="G459" s="104">
        <f>SUM(G449:G458)</f>
        <v>3575480259</v>
      </c>
    </row>
    <row r="460" spans="1:7" ht="15" thickBot="1" x14ac:dyDescent="0.4"/>
    <row r="461" spans="1:7" ht="26.5" thickBot="1" x14ac:dyDescent="0.4">
      <c r="A461" s="81" t="s">
        <v>10</v>
      </c>
      <c r="B461" s="82"/>
      <c r="C461" s="82"/>
      <c r="D461" s="82"/>
      <c r="E461" s="82"/>
      <c r="F461" s="82"/>
      <c r="G461" s="82"/>
    </row>
    <row r="462" spans="1:7" ht="29.5" thickBot="1" x14ac:dyDescent="0.4">
      <c r="A462" s="83" t="s">
        <v>36</v>
      </c>
      <c r="B462" s="2" t="s">
        <v>37</v>
      </c>
      <c r="C462" s="2" t="s">
        <v>38</v>
      </c>
      <c r="D462" s="2" t="s">
        <v>70</v>
      </c>
      <c r="E462" s="2" t="s">
        <v>6</v>
      </c>
      <c r="F462" s="2" t="s">
        <v>4</v>
      </c>
      <c r="G462" s="2" t="s">
        <v>75</v>
      </c>
    </row>
    <row r="463" spans="1:7" x14ac:dyDescent="0.35">
      <c r="A463" s="84" t="s">
        <v>41</v>
      </c>
      <c r="B463" s="11" t="s">
        <v>42</v>
      </c>
      <c r="C463" s="85">
        <v>3484010001</v>
      </c>
      <c r="D463" s="9">
        <v>8401</v>
      </c>
      <c r="E463" s="120">
        <v>119981</v>
      </c>
      <c r="F463" s="86" t="s">
        <v>30</v>
      </c>
      <c r="G463" s="87">
        <v>3082150270</v>
      </c>
    </row>
    <row r="464" spans="1:7" x14ac:dyDescent="0.35">
      <c r="A464" s="84"/>
      <c r="B464" s="11"/>
      <c r="C464" s="85"/>
      <c r="D464" s="105">
        <v>8401</v>
      </c>
      <c r="E464" s="121"/>
      <c r="F464" s="106" t="s">
        <v>30</v>
      </c>
      <c r="G464" s="107">
        <v>-1978140</v>
      </c>
    </row>
    <row r="465" spans="1:7" x14ac:dyDescent="0.35">
      <c r="A465" s="89"/>
      <c r="B465" s="90"/>
      <c r="C465" s="91"/>
      <c r="D465" s="4">
        <v>8406</v>
      </c>
      <c r="E465" s="122">
        <v>357</v>
      </c>
      <c r="F465" s="92" t="s">
        <v>30</v>
      </c>
      <c r="G465" s="5">
        <v>6877980</v>
      </c>
    </row>
    <row r="466" spans="1:7" x14ac:dyDescent="0.35">
      <c r="A466" s="109" t="s">
        <v>41</v>
      </c>
      <c r="B466" s="10" t="s">
        <v>43</v>
      </c>
      <c r="C466" s="110">
        <v>3484020001</v>
      </c>
      <c r="D466" s="4">
        <v>8402</v>
      </c>
      <c r="E466" s="123">
        <v>19443</v>
      </c>
      <c r="F466" s="92" t="s">
        <v>30</v>
      </c>
      <c r="G466" s="5">
        <v>135562154</v>
      </c>
    </row>
    <row r="467" spans="1:7" x14ac:dyDescent="0.35">
      <c r="A467" s="84"/>
      <c r="B467" s="11"/>
      <c r="C467" s="111"/>
      <c r="D467" s="112">
        <v>8402</v>
      </c>
      <c r="E467" s="121"/>
      <c r="F467" s="113" t="s">
        <v>30</v>
      </c>
      <c r="G467" s="114">
        <v>-30160</v>
      </c>
    </row>
    <row r="468" spans="1:7" x14ac:dyDescent="0.35">
      <c r="A468" s="89" t="s">
        <v>41</v>
      </c>
      <c r="B468" s="90" t="s">
        <v>44</v>
      </c>
      <c r="C468" s="95">
        <v>3484030001</v>
      </c>
      <c r="D468" s="4">
        <v>8403</v>
      </c>
      <c r="E468" s="122">
        <v>1</v>
      </c>
      <c r="F468" s="92" t="s">
        <v>30</v>
      </c>
      <c r="G468" s="5">
        <v>3317</v>
      </c>
    </row>
    <row r="469" spans="1:7" x14ac:dyDescent="0.35">
      <c r="A469" s="89"/>
      <c r="B469" s="90"/>
      <c r="C469" s="95"/>
      <c r="D469" s="4">
        <v>8408</v>
      </c>
      <c r="E469" s="122">
        <v>3</v>
      </c>
      <c r="F469" s="92" t="s">
        <v>30</v>
      </c>
      <c r="G469" s="5">
        <v>101758</v>
      </c>
    </row>
    <row r="470" spans="1:7" x14ac:dyDescent="0.35">
      <c r="A470" s="109" t="s">
        <v>41</v>
      </c>
      <c r="B470" s="10" t="s">
        <v>46</v>
      </c>
      <c r="C470" s="110">
        <v>3484050001</v>
      </c>
      <c r="D470" s="4">
        <v>8405</v>
      </c>
      <c r="E470" s="124">
        <v>46384</v>
      </c>
      <c r="F470" s="115" t="s">
        <v>30</v>
      </c>
      <c r="G470" s="116">
        <v>352896105</v>
      </c>
    </row>
    <row r="471" spans="1:7" x14ac:dyDescent="0.35">
      <c r="A471" s="84"/>
      <c r="B471" s="11"/>
      <c r="C471" s="111"/>
      <c r="D471" s="112">
        <v>8405</v>
      </c>
      <c r="E471" s="125"/>
      <c r="F471" s="117" t="s">
        <v>30</v>
      </c>
      <c r="G471" s="118">
        <v>-103025</v>
      </c>
    </row>
    <row r="472" spans="1:7" ht="15" thickBot="1" x14ac:dyDescent="0.4">
      <c r="A472" s="96" t="s">
        <v>41</v>
      </c>
      <c r="B472" s="3" t="s">
        <v>71</v>
      </c>
      <c r="C472" s="97">
        <v>3484070001</v>
      </c>
      <c r="D472" s="3">
        <v>8407</v>
      </c>
      <c r="E472" s="126">
        <v>0</v>
      </c>
      <c r="F472" s="98" t="s">
        <v>30</v>
      </c>
      <c r="G472" s="119">
        <v>0</v>
      </c>
    </row>
    <row r="473" spans="1:7" ht="15" thickBot="1" x14ac:dyDescent="0.4">
      <c r="A473" s="100"/>
      <c r="B473" s="101"/>
      <c r="C473" s="102"/>
      <c r="D473" s="101"/>
      <c r="E473" s="127">
        <f>SUM(E463:E472)</f>
        <v>186169</v>
      </c>
      <c r="F473" s="103"/>
      <c r="G473" s="104">
        <f>SUM(G463:G472)</f>
        <v>3575480259</v>
      </c>
    </row>
    <row r="474" spans="1:7" ht="15" thickBot="1" x14ac:dyDescent="0.4"/>
    <row r="475" spans="1:7" ht="26.5" thickBot="1" x14ac:dyDescent="0.4">
      <c r="A475" s="81" t="s">
        <v>11</v>
      </c>
      <c r="B475" s="82"/>
      <c r="C475" s="82"/>
      <c r="D475" s="82"/>
      <c r="E475" s="82"/>
      <c r="F475" s="82"/>
      <c r="G475" s="82"/>
    </row>
    <row r="476" spans="1:7" ht="29.5" thickBot="1" x14ac:dyDescent="0.4">
      <c r="A476" s="83" t="s">
        <v>36</v>
      </c>
      <c r="B476" s="2" t="s">
        <v>37</v>
      </c>
      <c r="C476" s="2" t="s">
        <v>38</v>
      </c>
      <c r="D476" s="2" t="s">
        <v>70</v>
      </c>
      <c r="E476" s="2" t="s">
        <v>6</v>
      </c>
      <c r="F476" s="2" t="s">
        <v>4</v>
      </c>
      <c r="G476" s="2" t="s">
        <v>75</v>
      </c>
    </row>
    <row r="477" spans="1:7" x14ac:dyDescent="0.35">
      <c r="A477" s="84" t="s">
        <v>41</v>
      </c>
      <c r="B477" s="11" t="s">
        <v>42</v>
      </c>
      <c r="C477" s="85">
        <v>3484010001</v>
      </c>
      <c r="D477" s="9">
        <v>8401</v>
      </c>
      <c r="E477" s="120">
        <v>122951</v>
      </c>
      <c r="F477" s="86" t="s">
        <v>30</v>
      </c>
      <c r="G477" s="87">
        <v>3140875306</v>
      </c>
    </row>
    <row r="478" spans="1:7" x14ac:dyDescent="0.35">
      <c r="A478" s="84"/>
      <c r="B478" s="11"/>
      <c r="C478" s="85"/>
      <c r="D478" s="105">
        <v>8401</v>
      </c>
      <c r="E478" s="121"/>
      <c r="F478" s="106" t="s">
        <v>30</v>
      </c>
      <c r="G478" s="107">
        <v>-3296139</v>
      </c>
    </row>
    <row r="479" spans="1:7" x14ac:dyDescent="0.35">
      <c r="A479" s="89"/>
      <c r="B479" s="90"/>
      <c r="C479" s="91"/>
      <c r="D479" s="4">
        <v>8406</v>
      </c>
      <c r="E479" s="122">
        <v>341</v>
      </c>
      <c r="F479" s="92" t="s">
        <v>30</v>
      </c>
      <c r="G479" s="5">
        <v>6005929</v>
      </c>
    </row>
    <row r="480" spans="1:7" x14ac:dyDescent="0.35">
      <c r="A480" s="109" t="s">
        <v>41</v>
      </c>
      <c r="B480" s="10" t="s">
        <v>43</v>
      </c>
      <c r="C480" s="110">
        <v>3484020001</v>
      </c>
      <c r="D480" s="4">
        <v>8402</v>
      </c>
      <c r="E480" s="123">
        <v>18749</v>
      </c>
      <c r="F480" s="92" t="s">
        <v>30</v>
      </c>
      <c r="G480" s="5">
        <v>129129955</v>
      </c>
    </row>
    <row r="481" spans="1:7" x14ac:dyDescent="0.35">
      <c r="A481" s="84"/>
      <c r="B481" s="11"/>
      <c r="C481" s="111"/>
      <c r="D481" s="112">
        <v>8402</v>
      </c>
      <c r="E481" s="121"/>
      <c r="F481" s="113" t="s">
        <v>30</v>
      </c>
      <c r="G481" s="114">
        <v>-4408</v>
      </c>
    </row>
    <row r="482" spans="1:7" x14ac:dyDescent="0.35">
      <c r="A482" s="89" t="s">
        <v>41</v>
      </c>
      <c r="B482" s="90" t="s">
        <v>44</v>
      </c>
      <c r="C482" s="95">
        <v>3484030001</v>
      </c>
      <c r="D482" s="4">
        <v>8403</v>
      </c>
      <c r="E482" s="122">
        <v>1</v>
      </c>
      <c r="F482" s="92" t="s">
        <v>30</v>
      </c>
      <c r="G482" s="5">
        <v>3349</v>
      </c>
    </row>
    <row r="483" spans="1:7" x14ac:dyDescent="0.35">
      <c r="A483" s="89"/>
      <c r="B483" s="90"/>
      <c r="C483" s="95"/>
      <c r="D483" s="4">
        <v>8408</v>
      </c>
      <c r="E483" s="122">
        <v>6</v>
      </c>
      <c r="F483" s="92" t="s">
        <v>30</v>
      </c>
      <c r="G483" s="5">
        <v>149077</v>
      </c>
    </row>
    <row r="484" spans="1:7" x14ac:dyDescent="0.35">
      <c r="A484" s="109" t="s">
        <v>41</v>
      </c>
      <c r="B484" s="10" t="s">
        <v>46</v>
      </c>
      <c r="C484" s="110">
        <v>3484050001</v>
      </c>
      <c r="D484" s="4">
        <v>8405</v>
      </c>
      <c r="E484" s="124">
        <v>46547</v>
      </c>
      <c r="F484" s="115" t="s">
        <v>30</v>
      </c>
      <c r="G484" s="116">
        <v>352290804</v>
      </c>
    </row>
    <row r="485" spans="1:7" x14ac:dyDescent="0.35">
      <c r="A485" s="84"/>
      <c r="B485" s="11"/>
      <c r="C485" s="111"/>
      <c r="D485" s="112">
        <v>8405</v>
      </c>
      <c r="E485" s="125"/>
      <c r="F485" s="117" t="s">
        <v>30</v>
      </c>
      <c r="G485" s="118">
        <v>-129113</v>
      </c>
    </row>
    <row r="486" spans="1:7" ht="15" thickBot="1" x14ac:dyDescent="0.4">
      <c r="A486" s="96" t="s">
        <v>41</v>
      </c>
      <c r="B486" s="3" t="s">
        <v>71</v>
      </c>
      <c r="C486" s="97">
        <v>3484070001</v>
      </c>
      <c r="D486" s="3">
        <v>8407</v>
      </c>
      <c r="E486" s="126">
        <v>0</v>
      </c>
      <c r="F486" s="98" t="s">
        <v>30</v>
      </c>
      <c r="G486" s="119">
        <v>0</v>
      </c>
    </row>
    <row r="487" spans="1:7" ht="15" thickBot="1" x14ac:dyDescent="0.4">
      <c r="A487" s="100"/>
      <c r="B487" s="101"/>
      <c r="C487" s="102"/>
      <c r="D487" s="101"/>
      <c r="E487" s="127">
        <f>SUM(E477:E486)</f>
        <v>188595</v>
      </c>
      <c r="F487" s="103"/>
      <c r="G487" s="104">
        <f>SUM(G477:G486)</f>
        <v>3625024760</v>
      </c>
    </row>
    <row r="488" spans="1:7" ht="15" thickBot="1" x14ac:dyDescent="0.4"/>
    <row r="489" spans="1:7" ht="26.5" thickBot="1" x14ac:dyDescent="0.4">
      <c r="A489" s="81" t="s">
        <v>19</v>
      </c>
      <c r="B489" s="82"/>
      <c r="C489" s="82"/>
      <c r="D489" s="82"/>
      <c r="E489" s="82"/>
      <c r="F489" s="82"/>
      <c r="G489" s="82"/>
    </row>
    <row r="490" spans="1:7" ht="29.5" thickBot="1" x14ac:dyDescent="0.4">
      <c r="A490" s="83" t="s">
        <v>36</v>
      </c>
      <c r="B490" s="2" t="s">
        <v>37</v>
      </c>
      <c r="C490" s="2" t="s">
        <v>38</v>
      </c>
      <c r="D490" s="2" t="s">
        <v>70</v>
      </c>
      <c r="E490" s="2" t="s">
        <v>6</v>
      </c>
      <c r="F490" s="2" t="s">
        <v>4</v>
      </c>
      <c r="G490" s="2" t="s">
        <v>75</v>
      </c>
    </row>
    <row r="491" spans="1:7" x14ac:dyDescent="0.35">
      <c r="A491" s="84" t="s">
        <v>41</v>
      </c>
      <c r="B491" s="11" t="s">
        <v>42</v>
      </c>
      <c r="C491" s="85">
        <v>3484010001</v>
      </c>
      <c r="D491" s="9">
        <v>8401</v>
      </c>
      <c r="E491" s="120">
        <v>125027</v>
      </c>
      <c r="F491" s="86" t="s">
        <v>30</v>
      </c>
      <c r="G491" s="87">
        <v>3203219558</v>
      </c>
    </row>
    <row r="492" spans="1:7" x14ac:dyDescent="0.35">
      <c r="A492" s="84"/>
      <c r="B492" s="11"/>
      <c r="C492" s="85"/>
      <c r="D492" s="105">
        <v>8401</v>
      </c>
      <c r="E492" s="121"/>
      <c r="F492" s="106" t="s">
        <v>30</v>
      </c>
      <c r="G492" s="107">
        <v>-4337037</v>
      </c>
    </row>
    <row r="493" spans="1:7" x14ac:dyDescent="0.35">
      <c r="A493" s="89"/>
      <c r="B493" s="90"/>
      <c r="C493" s="91"/>
      <c r="D493" s="4">
        <v>8406</v>
      </c>
      <c r="E493" s="122">
        <v>323</v>
      </c>
      <c r="F493" s="92" t="s">
        <v>30</v>
      </c>
      <c r="G493" s="5">
        <v>5847478</v>
      </c>
    </row>
    <row r="494" spans="1:7" x14ac:dyDescent="0.35">
      <c r="A494" s="109" t="s">
        <v>41</v>
      </c>
      <c r="B494" s="10" t="s">
        <v>43</v>
      </c>
      <c r="C494" s="110">
        <v>3484020001</v>
      </c>
      <c r="D494" s="4">
        <v>8402</v>
      </c>
      <c r="E494" s="123">
        <v>18058</v>
      </c>
      <c r="F494" s="92" t="s">
        <v>30</v>
      </c>
      <c r="G494" s="5">
        <v>125646340</v>
      </c>
    </row>
    <row r="495" spans="1:7" x14ac:dyDescent="0.35">
      <c r="A495" s="84"/>
      <c r="B495" s="11"/>
      <c r="C495" s="111"/>
      <c r="D495" s="112">
        <v>8402</v>
      </c>
      <c r="E495" s="121"/>
      <c r="F495" s="113" t="s">
        <v>30</v>
      </c>
      <c r="G495" s="114"/>
    </row>
    <row r="496" spans="1:7" x14ac:dyDescent="0.35">
      <c r="A496" s="89" t="s">
        <v>41</v>
      </c>
      <c r="B496" s="90" t="s">
        <v>44</v>
      </c>
      <c r="C496" s="95">
        <v>3484030001</v>
      </c>
      <c r="D496" s="4">
        <v>8403</v>
      </c>
      <c r="E496" s="122">
        <v>0</v>
      </c>
      <c r="F496" s="92" t="s">
        <v>30</v>
      </c>
      <c r="G496" s="5">
        <v>0</v>
      </c>
    </row>
    <row r="497" spans="1:7" x14ac:dyDescent="0.35">
      <c r="A497" s="89"/>
      <c r="B497" s="90"/>
      <c r="C497" s="95"/>
      <c r="D497" s="4">
        <v>8408</v>
      </c>
      <c r="E497" s="122">
        <v>6</v>
      </c>
      <c r="F497" s="92" t="s">
        <v>30</v>
      </c>
      <c r="G497" s="5">
        <v>76100</v>
      </c>
    </row>
    <row r="498" spans="1:7" x14ac:dyDescent="0.35">
      <c r="A498" s="109" t="s">
        <v>41</v>
      </c>
      <c r="B498" s="10" t="s">
        <v>46</v>
      </c>
      <c r="C498" s="110">
        <v>3484050001</v>
      </c>
      <c r="D498" s="4">
        <v>8405</v>
      </c>
      <c r="E498" s="124">
        <v>45393</v>
      </c>
      <c r="F498" s="115" t="s">
        <v>30</v>
      </c>
      <c r="G498" s="116">
        <v>344858704</v>
      </c>
    </row>
    <row r="499" spans="1:7" x14ac:dyDescent="0.35">
      <c r="A499" s="84"/>
      <c r="B499" s="11"/>
      <c r="C499" s="111"/>
      <c r="D499" s="112">
        <v>8405</v>
      </c>
      <c r="E499" s="125"/>
      <c r="F499" s="117" t="s">
        <v>30</v>
      </c>
      <c r="G499" s="118">
        <v>-75475</v>
      </c>
    </row>
    <row r="500" spans="1:7" ht="15" thickBot="1" x14ac:dyDescent="0.4">
      <c r="A500" s="96" t="s">
        <v>41</v>
      </c>
      <c r="B500" s="3" t="s">
        <v>71</v>
      </c>
      <c r="C500" s="97">
        <v>3484070001</v>
      </c>
      <c r="D500" s="3">
        <v>8407</v>
      </c>
      <c r="E500" s="126">
        <v>0</v>
      </c>
      <c r="F500" s="98" t="s">
        <v>30</v>
      </c>
      <c r="G500" s="119">
        <v>0</v>
      </c>
    </row>
    <row r="501" spans="1:7" ht="15" thickBot="1" x14ac:dyDescent="0.4">
      <c r="A501" s="100"/>
      <c r="B501" s="101"/>
      <c r="C501" s="102"/>
      <c r="D501" s="101"/>
      <c r="E501" s="127">
        <f>SUM(E491:E500)</f>
        <v>188807</v>
      </c>
      <c r="F501" s="103"/>
      <c r="G501" s="104">
        <f>SUM(G491:G500)</f>
        <v>3675235668</v>
      </c>
    </row>
    <row r="502" spans="1:7" ht="15" thickBot="1" x14ac:dyDescent="0.4"/>
    <row r="503" spans="1:7" ht="26.5" thickBot="1" x14ac:dyDescent="0.4">
      <c r="A503" s="81" t="s">
        <v>20</v>
      </c>
      <c r="B503" s="82"/>
      <c r="C503" s="82"/>
      <c r="D503" s="82"/>
      <c r="E503" s="82"/>
      <c r="F503" s="82"/>
      <c r="G503" s="82"/>
    </row>
    <row r="504" spans="1:7" ht="29.5" thickBot="1" x14ac:dyDescent="0.4">
      <c r="A504" s="83" t="s">
        <v>36</v>
      </c>
      <c r="B504" s="2" t="s">
        <v>37</v>
      </c>
      <c r="C504" s="2" t="s">
        <v>38</v>
      </c>
      <c r="D504" s="2" t="s">
        <v>70</v>
      </c>
      <c r="E504" s="2" t="s">
        <v>6</v>
      </c>
      <c r="F504" s="2" t="s">
        <v>4</v>
      </c>
      <c r="G504" s="2" t="s">
        <v>75</v>
      </c>
    </row>
    <row r="505" spans="1:7" x14ac:dyDescent="0.35">
      <c r="A505" s="84" t="s">
        <v>41</v>
      </c>
      <c r="B505" s="11" t="s">
        <v>42</v>
      </c>
      <c r="C505" s="85">
        <v>3484010001</v>
      </c>
      <c r="D505" s="9">
        <v>8401</v>
      </c>
      <c r="E505" s="120">
        <v>126491</v>
      </c>
      <c r="F505" s="86" t="s">
        <v>30</v>
      </c>
      <c r="G505" s="87">
        <v>3283791551</v>
      </c>
    </row>
    <row r="506" spans="1:7" x14ac:dyDescent="0.35">
      <c r="A506" s="84"/>
      <c r="B506" s="11"/>
      <c r="C506" s="85"/>
      <c r="D506" s="105">
        <v>8401</v>
      </c>
      <c r="E506" s="121"/>
      <c r="F506" s="106" t="s">
        <v>30</v>
      </c>
      <c r="G506" s="107">
        <v>-1111335</v>
      </c>
    </row>
    <row r="507" spans="1:7" x14ac:dyDescent="0.35">
      <c r="A507" s="89"/>
      <c r="B507" s="90"/>
      <c r="C507" s="91"/>
      <c r="D507" s="4">
        <v>8406</v>
      </c>
      <c r="E507" s="122">
        <v>295</v>
      </c>
      <c r="F507" s="92" t="s">
        <v>30</v>
      </c>
      <c r="G507" s="5">
        <v>6562383</v>
      </c>
    </row>
    <row r="508" spans="1:7" x14ac:dyDescent="0.35">
      <c r="A508" s="109" t="s">
        <v>41</v>
      </c>
      <c r="B508" s="10" t="s">
        <v>43</v>
      </c>
      <c r="C508" s="110">
        <v>3484020001</v>
      </c>
      <c r="D508" s="4">
        <v>8402</v>
      </c>
      <c r="E508" s="123">
        <v>16120</v>
      </c>
      <c r="F508" s="92" t="s">
        <v>30</v>
      </c>
      <c r="G508" s="5">
        <v>119381145</v>
      </c>
    </row>
    <row r="509" spans="1:7" x14ac:dyDescent="0.35">
      <c r="A509" s="84"/>
      <c r="B509" s="11"/>
      <c r="C509" s="111"/>
      <c r="D509" s="112">
        <v>8402</v>
      </c>
      <c r="E509" s="121"/>
      <c r="F509" s="113" t="s">
        <v>30</v>
      </c>
      <c r="G509" s="114">
        <v>-27384</v>
      </c>
    </row>
    <row r="510" spans="1:7" x14ac:dyDescent="0.35">
      <c r="A510" s="89" t="s">
        <v>41</v>
      </c>
      <c r="B510" s="90" t="s">
        <v>44</v>
      </c>
      <c r="C510" s="95">
        <v>3484030001</v>
      </c>
      <c r="D510" s="4">
        <v>8403</v>
      </c>
      <c r="E510" s="122"/>
      <c r="F510" s="92" t="s">
        <v>30</v>
      </c>
      <c r="G510" s="5">
        <v>0</v>
      </c>
    </row>
    <row r="511" spans="1:7" x14ac:dyDescent="0.35">
      <c r="A511" s="89"/>
      <c r="B511" s="90"/>
      <c r="C511" s="95"/>
      <c r="D511" s="4">
        <v>8408</v>
      </c>
      <c r="E511" s="122">
        <v>8</v>
      </c>
      <c r="F511" s="92" t="s">
        <v>30</v>
      </c>
      <c r="G511" s="5">
        <v>137477</v>
      </c>
    </row>
    <row r="512" spans="1:7" x14ac:dyDescent="0.35">
      <c r="A512" s="109" t="s">
        <v>41</v>
      </c>
      <c r="B512" s="10" t="s">
        <v>46</v>
      </c>
      <c r="C512" s="110">
        <v>3484050001</v>
      </c>
      <c r="D512" s="4">
        <v>8405</v>
      </c>
      <c r="E512" s="124">
        <v>44595</v>
      </c>
      <c r="F512" s="115" t="s">
        <v>30</v>
      </c>
      <c r="G512" s="116">
        <v>360238173</v>
      </c>
    </row>
    <row r="513" spans="1:7" x14ac:dyDescent="0.35">
      <c r="A513" s="84"/>
      <c r="B513" s="11"/>
      <c r="C513" s="111"/>
      <c r="D513" s="112">
        <v>8405</v>
      </c>
      <c r="E513" s="125"/>
      <c r="F513" s="117" t="s">
        <v>30</v>
      </c>
      <c r="G513" s="118">
        <v>-289264</v>
      </c>
    </row>
    <row r="514" spans="1:7" ht="15" thickBot="1" x14ac:dyDescent="0.4">
      <c r="A514" s="96" t="s">
        <v>41</v>
      </c>
      <c r="B514" s="3" t="s">
        <v>71</v>
      </c>
      <c r="C514" s="97">
        <v>3484070001</v>
      </c>
      <c r="D514" s="3">
        <v>8407</v>
      </c>
      <c r="E514" s="126">
        <v>0</v>
      </c>
      <c r="F514" s="98" t="s">
        <v>30</v>
      </c>
      <c r="G514" s="119">
        <v>0</v>
      </c>
    </row>
    <row r="515" spans="1:7" ht="15" thickBot="1" x14ac:dyDescent="0.4">
      <c r="A515" s="100"/>
      <c r="B515" s="101"/>
      <c r="C515" s="102"/>
      <c r="D515" s="101"/>
      <c r="E515" s="127">
        <f>SUM(E505:E514)</f>
        <v>187509</v>
      </c>
      <c r="F515" s="103"/>
      <c r="G515" s="104">
        <f>SUM(G505:G514)</f>
        <v>3768682746</v>
      </c>
    </row>
    <row r="516" spans="1:7" ht="15" thickBot="1" x14ac:dyDescent="0.4"/>
    <row r="517" spans="1:7" ht="26.5" thickBot="1" x14ac:dyDescent="0.4">
      <c r="A517" s="81" t="s">
        <v>72</v>
      </c>
      <c r="B517" s="82"/>
      <c r="C517" s="82"/>
      <c r="D517" s="82"/>
      <c r="E517" s="82"/>
      <c r="F517" s="82"/>
      <c r="G517" s="82"/>
    </row>
    <row r="518" spans="1:7" ht="29.5" thickBot="1" x14ac:dyDescent="0.4">
      <c r="A518" s="83" t="s">
        <v>36</v>
      </c>
      <c r="B518" s="2" t="s">
        <v>37</v>
      </c>
      <c r="C518" s="2" t="s">
        <v>38</v>
      </c>
      <c r="D518" s="2" t="s">
        <v>70</v>
      </c>
      <c r="E518" s="2" t="s">
        <v>6</v>
      </c>
      <c r="F518" s="2" t="s">
        <v>4</v>
      </c>
      <c r="G518" s="2" t="s">
        <v>75</v>
      </c>
    </row>
    <row r="519" spans="1:7" x14ac:dyDescent="0.35">
      <c r="A519" s="84" t="s">
        <v>41</v>
      </c>
      <c r="B519" s="11" t="s">
        <v>42</v>
      </c>
      <c r="C519" s="85">
        <v>3484010001</v>
      </c>
      <c r="D519" s="9">
        <v>8401</v>
      </c>
      <c r="E519" s="120">
        <v>127256</v>
      </c>
      <c r="F519" s="86" t="s">
        <v>30</v>
      </c>
      <c r="G519" s="87">
        <v>3316889707</v>
      </c>
    </row>
    <row r="520" spans="1:7" x14ac:dyDescent="0.35">
      <c r="A520" s="84"/>
      <c r="B520" s="11"/>
      <c r="C520" s="85"/>
      <c r="D520" s="105">
        <v>8401</v>
      </c>
      <c r="E520" s="121"/>
      <c r="F520" s="106" t="s">
        <v>30</v>
      </c>
      <c r="G520" s="107">
        <v>-2678900</v>
      </c>
    </row>
    <row r="521" spans="1:7" x14ac:dyDescent="0.35">
      <c r="A521" s="89"/>
      <c r="B521" s="90"/>
      <c r="C521" s="91"/>
      <c r="D521" s="4">
        <v>8406</v>
      </c>
      <c r="E521" s="122">
        <v>273</v>
      </c>
      <c r="F521" s="92" t="s">
        <v>30</v>
      </c>
      <c r="G521" s="5">
        <v>6244494</v>
      </c>
    </row>
    <row r="522" spans="1:7" x14ac:dyDescent="0.35">
      <c r="A522" s="109" t="s">
        <v>41</v>
      </c>
      <c r="B522" s="10" t="s">
        <v>43</v>
      </c>
      <c r="C522" s="110">
        <v>3484020001</v>
      </c>
      <c r="D522" s="4">
        <v>8402</v>
      </c>
      <c r="E522" s="123">
        <v>15255</v>
      </c>
      <c r="F522" s="92" t="s">
        <v>30</v>
      </c>
      <c r="G522" s="5">
        <v>112557354</v>
      </c>
    </row>
    <row r="523" spans="1:7" x14ac:dyDescent="0.35">
      <c r="A523" s="84"/>
      <c r="B523" s="11"/>
      <c r="C523" s="111"/>
      <c r="D523" s="112">
        <v>8402</v>
      </c>
      <c r="E523" s="121"/>
      <c r="F523" s="113" t="s">
        <v>30</v>
      </c>
      <c r="G523" s="114"/>
    </row>
    <row r="524" spans="1:7" x14ac:dyDescent="0.35">
      <c r="A524" s="89" t="s">
        <v>41</v>
      </c>
      <c r="B524" s="90" t="s">
        <v>44</v>
      </c>
      <c r="C524" s="95">
        <v>3484030001</v>
      </c>
      <c r="D524" s="4">
        <v>8403</v>
      </c>
      <c r="E524" s="122">
        <v>0</v>
      </c>
      <c r="F524" s="92" t="s">
        <v>30</v>
      </c>
      <c r="G524" s="5">
        <v>0</v>
      </c>
    </row>
    <row r="525" spans="1:7" x14ac:dyDescent="0.35">
      <c r="A525" s="89"/>
      <c r="B525" s="90"/>
      <c r="C525" s="95"/>
      <c r="D525" s="4">
        <v>8408</v>
      </c>
      <c r="E525" s="122">
        <v>10</v>
      </c>
      <c r="F525" s="92" t="s">
        <v>30</v>
      </c>
      <c r="G525" s="5">
        <v>265949</v>
      </c>
    </row>
    <row r="526" spans="1:7" x14ac:dyDescent="0.35">
      <c r="A526" s="109" t="s">
        <v>41</v>
      </c>
      <c r="B526" s="10" t="s">
        <v>46</v>
      </c>
      <c r="C526" s="110">
        <v>3484050001</v>
      </c>
      <c r="D526" s="4">
        <v>8405</v>
      </c>
      <c r="E526" s="124">
        <v>43706</v>
      </c>
      <c r="F526" s="115" t="s">
        <v>30</v>
      </c>
      <c r="G526" s="116">
        <v>361397672</v>
      </c>
    </row>
    <row r="527" spans="1:7" x14ac:dyDescent="0.35">
      <c r="A527" s="84"/>
      <c r="B527" s="11"/>
      <c r="C527" s="111"/>
      <c r="D527" s="112">
        <v>8405</v>
      </c>
      <c r="E527" s="125"/>
      <c r="F527" s="117" t="s">
        <v>30</v>
      </c>
      <c r="G527" s="118">
        <v>-63583</v>
      </c>
    </row>
    <row r="528" spans="1:7" ht="15" thickBot="1" x14ac:dyDescent="0.4">
      <c r="A528" s="96" t="s">
        <v>41</v>
      </c>
      <c r="B528" s="3" t="s">
        <v>71</v>
      </c>
      <c r="C528" s="97">
        <v>3484070001</v>
      </c>
      <c r="D528" s="3">
        <v>8407</v>
      </c>
      <c r="E528" s="126">
        <v>0</v>
      </c>
      <c r="F528" s="98" t="s">
        <v>30</v>
      </c>
      <c r="G528" s="119">
        <v>0</v>
      </c>
    </row>
    <row r="529" spans="1:7" ht="15" thickBot="1" x14ac:dyDescent="0.4">
      <c r="A529" s="100"/>
      <c r="B529" s="101"/>
      <c r="C529" s="102"/>
      <c r="D529" s="101"/>
      <c r="E529" s="127">
        <f>SUM(E519:E528)</f>
        <v>186500</v>
      </c>
      <c r="F529" s="103"/>
      <c r="G529" s="104">
        <f>SUM(G519:G528)</f>
        <v>3794612693</v>
      </c>
    </row>
    <row r="530" spans="1:7" ht="15" thickBot="1" x14ac:dyDescent="0.4"/>
    <row r="531" spans="1:7" ht="26.5" thickBot="1" x14ac:dyDescent="0.4">
      <c r="A531" s="81" t="s">
        <v>12</v>
      </c>
      <c r="B531" s="82"/>
      <c r="C531" s="82"/>
      <c r="D531" s="82"/>
      <c r="E531" s="82"/>
      <c r="F531" s="82"/>
      <c r="G531" s="82"/>
    </row>
    <row r="532" spans="1:7" ht="29.5" thickBot="1" x14ac:dyDescent="0.4">
      <c r="A532" s="83" t="s">
        <v>36</v>
      </c>
      <c r="B532" s="2" t="s">
        <v>37</v>
      </c>
      <c r="C532" s="2" t="s">
        <v>38</v>
      </c>
      <c r="D532" s="2" t="s">
        <v>70</v>
      </c>
      <c r="E532" s="2" t="s">
        <v>6</v>
      </c>
      <c r="F532" s="2" t="s">
        <v>4</v>
      </c>
      <c r="G532" s="2" t="s">
        <v>75</v>
      </c>
    </row>
    <row r="533" spans="1:7" x14ac:dyDescent="0.35">
      <c r="A533" s="84" t="s">
        <v>41</v>
      </c>
      <c r="B533" s="11" t="s">
        <v>42</v>
      </c>
      <c r="C533" s="85">
        <v>3484010001</v>
      </c>
      <c r="D533" s="9">
        <v>8401</v>
      </c>
      <c r="E533" s="120">
        <v>128525</v>
      </c>
      <c r="F533" s="86" t="s">
        <v>30</v>
      </c>
      <c r="G533" s="87">
        <v>3375547260</v>
      </c>
    </row>
    <row r="534" spans="1:7" x14ac:dyDescent="0.35">
      <c r="A534" s="84"/>
      <c r="B534" s="11"/>
      <c r="C534" s="85"/>
      <c r="D534" s="105">
        <v>8401</v>
      </c>
      <c r="E534" s="121"/>
      <c r="F534" s="106" t="s">
        <v>30</v>
      </c>
      <c r="G534" s="107">
        <v>-1907970</v>
      </c>
    </row>
    <row r="535" spans="1:7" x14ac:dyDescent="0.35">
      <c r="A535" s="89"/>
      <c r="B535" s="90"/>
      <c r="C535" s="91"/>
      <c r="D535" s="4">
        <v>8406</v>
      </c>
      <c r="E535" s="122">
        <v>261</v>
      </c>
      <c r="F535" s="92" t="s">
        <v>30</v>
      </c>
      <c r="G535" s="5">
        <v>5718494</v>
      </c>
    </row>
    <row r="536" spans="1:7" x14ac:dyDescent="0.35">
      <c r="A536" s="109" t="s">
        <v>41</v>
      </c>
      <c r="B536" s="10" t="s">
        <v>43</v>
      </c>
      <c r="C536" s="110">
        <v>3484020001</v>
      </c>
      <c r="D536" s="4">
        <v>8402</v>
      </c>
      <c r="E536" s="123">
        <v>14497</v>
      </c>
      <c r="F536" s="92" t="s">
        <v>30</v>
      </c>
      <c r="G536" s="5">
        <v>106588608</v>
      </c>
    </row>
    <row r="537" spans="1:7" x14ac:dyDescent="0.35">
      <c r="A537" s="84"/>
      <c r="B537" s="11"/>
      <c r="C537" s="111"/>
      <c r="D537" s="112">
        <v>8402</v>
      </c>
      <c r="E537" s="121"/>
      <c r="F537" s="113" t="s">
        <v>30</v>
      </c>
      <c r="G537" s="114">
        <v>0</v>
      </c>
    </row>
    <row r="538" spans="1:7" x14ac:dyDescent="0.35">
      <c r="A538" s="89" t="s">
        <v>41</v>
      </c>
      <c r="B538" s="90" t="s">
        <v>44</v>
      </c>
      <c r="C538" s="95">
        <v>3484030001</v>
      </c>
      <c r="D538" s="4">
        <v>8403</v>
      </c>
      <c r="E538" s="122">
        <v>0</v>
      </c>
      <c r="F538" s="92" t="s">
        <v>30</v>
      </c>
      <c r="G538" s="5">
        <v>0</v>
      </c>
    </row>
    <row r="539" spans="1:7" x14ac:dyDescent="0.35">
      <c r="A539" s="89"/>
      <c r="B539" s="90"/>
      <c r="C539" s="95"/>
      <c r="D539" s="4">
        <v>8408</v>
      </c>
      <c r="E539" s="122">
        <v>10</v>
      </c>
      <c r="F539" s="92" t="s">
        <v>30</v>
      </c>
      <c r="G539" s="5">
        <v>268903</v>
      </c>
    </row>
    <row r="540" spans="1:7" x14ac:dyDescent="0.35">
      <c r="A540" s="109" t="s">
        <v>41</v>
      </c>
      <c r="B540" s="10" t="s">
        <v>46</v>
      </c>
      <c r="C540" s="110">
        <v>3484050001</v>
      </c>
      <c r="D540" s="4">
        <v>8405</v>
      </c>
      <c r="E540" s="124">
        <v>42719</v>
      </c>
      <c r="F540" s="115" t="s">
        <v>30</v>
      </c>
      <c r="G540" s="116">
        <v>360472641</v>
      </c>
    </row>
    <row r="541" spans="1:7" x14ac:dyDescent="0.35">
      <c r="A541" s="84"/>
      <c r="B541" s="11"/>
      <c r="C541" s="111"/>
      <c r="D541" s="112">
        <v>8405</v>
      </c>
      <c r="E541" s="125"/>
      <c r="F541" s="117" t="s">
        <v>30</v>
      </c>
      <c r="G541" s="114">
        <v>-199411</v>
      </c>
    </row>
    <row r="542" spans="1:7" ht="15" thickBot="1" x14ac:dyDescent="0.4">
      <c r="A542" s="96" t="s">
        <v>41</v>
      </c>
      <c r="B542" s="3" t="s">
        <v>71</v>
      </c>
      <c r="C542" s="97">
        <v>3484070001</v>
      </c>
      <c r="D542" s="3">
        <v>8407</v>
      </c>
      <c r="E542" s="126">
        <v>23239</v>
      </c>
      <c r="F542" s="98" t="s">
        <v>30</v>
      </c>
      <c r="G542" s="119">
        <v>78401297</v>
      </c>
    </row>
    <row r="543" spans="1:7" ht="15" thickBot="1" x14ac:dyDescent="0.4">
      <c r="A543" s="100"/>
      <c r="B543" s="101"/>
      <c r="C543" s="102"/>
      <c r="D543" s="101"/>
      <c r="E543" s="127">
        <f>SUM(E533:E542)</f>
        <v>209251</v>
      </c>
      <c r="F543" s="103"/>
      <c r="G543" s="104">
        <f>SUM(G533:G542)</f>
        <v>3924889822</v>
      </c>
    </row>
    <row r="544" spans="1:7" ht="15" thickBot="1" x14ac:dyDescent="0.4"/>
    <row r="545" spans="1:7" ht="26.5" thickBot="1" x14ac:dyDescent="0.4">
      <c r="A545" s="81" t="s">
        <v>13</v>
      </c>
      <c r="B545" s="82"/>
      <c r="C545" s="82"/>
      <c r="D545" s="82"/>
      <c r="E545" s="82"/>
      <c r="F545" s="82"/>
      <c r="G545" s="82"/>
    </row>
    <row r="546" spans="1:7" ht="29.5" thickBot="1" x14ac:dyDescent="0.4">
      <c r="A546" s="83" t="s">
        <v>36</v>
      </c>
      <c r="B546" s="2" t="s">
        <v>37</v>
      </c>
      <c r="C546" s="2" t="s">
        <v>38</v>
      </c>
      <c r="D546" s="2" t="s">
        <v>70</v>
      </c>
      <c r="E546" s="2" t="s">
        <v>6</v>
      </c>
      <c r="F546" s="2" t="s">
        <v>4</v>
      </c>
      <c r="G546" s="2" t="s">
        <v>75</v>
      </c>
    </row>
    <row r="547" spans="1:7" x14ac:dyDescent="0.35">
      <c r="A547" s="84" t="s">
        <v>41</v>
      </c>
      <c r="B547" s="11" t="s">
        <v>42</v>
      </c>
      <c r="C547" s="85">
        <v>3484010001</v>
      </c>
      <c r="D547" s="9">
        <v>8401</v>
      </c>
      <c r="E547" s="120">
        <v>128218</v>
      </c>
      <c r="F547" s="86" t="s">
        <v>30</v>
      </c>
      <c r="G547" s="87">
        <v>3389768086</v>
      </c>
    </row>
    <row r="548" spans="1:7" x14ac:dyDescent="0.35">
      <c r="A548" s="84"/>
      <c r="B548" s="11"/>
      <c r="C548" s="85"/>
      <c r="D548" s="105">
        <v>8401</v>
      </c>
      <c r="E548" s="121"/>
      <c r="F548" s="106" t="s">
        <v>30</v>
      </c>
      <c r="G548" s="107">
        <v>-903111</v>
      </c>
    </row>
    <row r="549" spans="1:7" x14ac:dyDescent="0.35">
      <c r="A549" s="89"/>
      <c r="B549" s="90"/>
      <c r="C549" s="91"/>
      <c r="D549" s="4">
        <v>8406</v>
      </c>
      <c r="E549" s="122">
        <v>215</v>
      </c>
      <c r="F549" s="92" t="s">
        <v>30</v>
      </c>
      <c r="G549" s="5">
        <v>5224740</v>
      </c>
    </row>
    <row r="550" spans="1:7" x14ac:dyDescent="0.35">
      <c r="A550" s="109" t="s">
        <v>41</v>
      </c>
      <c r="B550" s="10" t="s">
        <v>43</v>
      </c>
      <c r="C550" s="110">
        <v>3484020001</v>
      </c>
      <c r="D550" s="4">
        <v>8402</v>
      </c>
      <c r="E550" s="123">
        <v>13774</v>
      </c>
      <c r="F550" s="92" t="s">
        <v>30</v>
      </c>
      <c r="G550" s="5">
        <v>102831880</v>
      </c>
    </row>
    <row r="551" spans="1:7" x14ac:dyDescent="0.35">
      <c r="A551" s="84"/>
      <c r="B551" s="11"/>
      <c r="C551" s="111"/>
      <c r="D551" s="112">
        <v>8402</v>
      </c>
      <c r="E551" s="121"/>
      <c r="F551" s="113" t="s">
        <v>30</v>
      </c>
      <c r="G551" s="114"/>
    </row>
    <row r="552" spans="1:7" x14ac:dyDescent="0.35">
      <c r="A552" s="89" t="s">
        <v>41</v>
      </c>
      <c r="B552" s="90" t="s">
        <v>44</v>
      </c>
      <c r="C552" s="95">
        <v>3484030001</v>
      </c>
      <c r="D552" s="4">
        <v>8403</v>
      </c>
      <c r="E552" s="122">
        <v>0</v>
      </c>
      <c r="F552" s="92" t="s">
        <v>30</v>
      </c>
      <c r="G552" s="5">
        <v>0</v>
      </c>
    </row>
    <row r="553" spans="1:7" x14ac:dyDescent="0.35">
      <c r="A553" s="89"/>
      <c r="B553" s="90"/>
      <c r="C553" s="95"/>
      <c r="D553" s="4">
        <v>8408</v>
      </c>
      <c r="E553" s="122">
        <v>7</v>
      </c>
      <c r="F553" s="92" t="s">
        <v>30</v>
      </c>
      <c r="G553" s="5">
        <v>175100</v>
      </c>
    </row>
    <row r="554" spans="1:7" x14ac:dyDescent="0.35">
      <c r="A554" s="109" t="s">
        <v>41</v>
      </c>
      <c r="B554" s="10" t="s">
        <v>46</v>
      </c>
      <c r="C554" s="110">
        <v>3484050001</v>
      </c>
      <c r="D554" s="4">
        <v>8405</v>
      </c>
      <c r="E554" s="124">
        <v>41839</v>
      </c>
      <c r="F554" s="115" t="s">
        <v>30</v>
      </c>
      <c r="G554" s="116">
        <v>364853323</v>
      </c>
    </row>
    <row r="555" spans="1:7" x14ac:dyDescent="0.35">
      <c r="A555" s="84"/>
      <c r="B555" s="11"/>
      <c r="C555" s="111"/>
      <c r="D555" s="112">
        <v>8405</v>
      </c>
      <c r="E555" s="125"/>
      <c r="F555" s="117" t="s">
        <v>30</v>
      </c>
      <c r="G555" s="114">
        <v>-60950</v>
      </c>
    </row>
    <row r="556" spans="1:7" ht="15" thickBot="1" x14ac:dyDescent="0.4">
      <c r="A556" s="96" t="s">
        <v>41</v>
      </c>
      <c r="B556" s="3" t="s">
        <v>71</v>
      </c>
      <c r="C556" s="97">
        <v>3484070001</v>
      </c>
      <c r="D556" s="3">
        <v>8407</v>
      </c>
      <c r="E556" s="126">
        <v>23126</v>
      </c>
      <c r="F556" s="98" t="s">
        <v>30</v>
      </c>
      <c r="G556" s="119">
        <v>76650311</v>
      </c>
    </row>
    <row r="557" spans="1:7" ht="15" thickBot="1" x14ac:dyDescent="0.4">
      <c r="A557" s="100"/>
      <c r="B557" s="101"/>
      <c r="C557" s="102"/>
      <c r="D557" s="101"/>
      <c r="E557" s="127">
        <f>SUM(E547:E556)</f>
        <v>207179</v>
      </c>
      <c r="F557" s="103"/>
      <c r="G557" s="104">
        <f>SUM(G547:G556)</f>
        <v>3938539379</v>
      </c>
    </row>
    <row r="558" spans="1:7" ht="15" thickBot="1" x14ac:dyDescent="0.4"/>
    <row r="559" spans="1:7" ht="26.5" thickBot="1" x14ac:dyDescent="0.4">
      <c r="A559" s="81" t="s">
        <v>14</v>
      </c>
      <c r="B559" s="82"/>
      <c r="C559" s="82"/>
      <c r="D559" s="82"/>
      <c r="E559" s="82"/>
      <c r="F559" s="82"/>
      <c r="G559" s="82"/>
    </row>
    <row r="560" spans="1:7" ht="29.5" thickBot="1" x14ac:dyDescent="0.4">
      <c r="A560" s="83" t="s">
        <v>36</v>
      </c>
      <c r="B560" s="2" t="s">
        <v>37</v>
      </c>
      <c r="C560" s="2" t="s">
        <v>38</v>
      </c>
      <c r="D560" s="2" t="s">
        <v>70</v>
      </c>
      <c r="E560" s="2" t="s">
        <v>6</v>
      </c>
      <c r="F560" s="2" t="s">
        <v>4</v>
      </c>
      <c r="G560" s="2" t="s">
        <v>75</v>
      </c>
    </row>
    <row r="561" spans="1:7" x14ac:dyDescent="0.35">
      <c r="A561" s="84" t="s">
        <v>41</v>
      </c>
      <c r="B561" s="11" t="s">
        <v>42</v>
      </c>
      <c r="C561" s="85">
        <v>3484010001</v>
      </c>
      <c r="D561" s="9">
        <v>8401</v>
      </c>
      <c r="E561" s="120">
        <v>133820</v>
      </c>
      <c r="F561" s="86" t="s">
        <v>30</v>
      </c>
      <c r="G561" s="87">
        <v>3467780365</v>
      </c>
    </row>
    <row r="562" spans="1:7" x14ac:dyDescent="0.35">
      <c r="A562" s="84"/>
      <c r="B562" s="11"/>
      <c r="C562" s="85"/>
      <c r="D562" s="105">
        <v>8401</v>
      </c>
      <c r="E562" s="121"/>
      <c r="F562" s="106" t="s">
        <v>30</v>
      </c>
      <c r="G562" s="107">
        <v>-1374852</v>
      </c>
    </row>
    <row r="563" spans="1:7" x14ac:dyDescent="0.35">
      <c r="A563" s="89"/>
      <c r="B563" s="90"/>
      <c r="C563" s="91"/>
      <c r="D563" s="4">
        <v>8406</v>
      </c>
      <c r="E563" s="122">
        <v>203</v>
      </c>
      <c r="F563" s="92" t="s">
        <v>30</v>
      </c>
      <c r="G563" s="5">
        <v>5110597</v>
      </c>
    </row>
    <row r="564" spans="1:7" x14ac:dyDescent="0.35">
      <c r="A564" s="109" t="s">
        <v>41</v>
      </c>
      <c r="B564" s="10" t="s">
        <v>43</v>
      </c>
      <c r="C564" s="110">
        <v>3484020001</v>
      </c>
      <c r="D564" s="4">
        <v>8402</v>
      </c>
      <c r="E564" s="123">
        <v>13193</v>
      </c>
      <c r="F564" s="92" t="s">
        <v>30</v>
      </c>
      <c r="G564" s="5">
        <v>99599378</v>
      </c>
    </row>
    <row r="565" spans="1:7" x14ac:dyDescent="0.35">
      <c r="A565" s="84"/>
      <c r="B565" s="11"/>
      <c r="C565" s="111"/>
      <c r="D565" s="112">
        <v>8402</v>
      </c>
      <c r="E565" s="121"/>
      <c r="F565" s="113" t="s">
        <v>30</v>
      </c>
      <c r="G565" s="114">
        <v>0</v>
      </c>
    </row>
    <row r="566" spans="1:7" x14ac:dyDescent="0.35">
      <c r="A566" s="89" t="s">
        <v>41</v>
      </c>
      <c r="B566" s="90" t="s">
        <v>44</v>
      </c>
      <c r="C566" s="95">
        <v>3484030001</v>
      </c>
      <c r="D566" s="4">
        <v>8403</v>
      </c>
      <c r="E566" s="122">
        <v>0</v>
      </c>
      <c r="F566" s="92" t="s">
        <v>30</v>
      </c>
      <c r="G566" s="5">
        <v>0</v>
      </c>
    </row>
    <row r="567" spans="1:7" x14ac:dyDescent="0.35">
      <c r="A567" s="89"/>
      <c r="B567" s="90"/>
      <c r="C567" s="95"/>
      <c r="D567" s="4">
        <v>8408</v>
      </c>
      <c r="E567" s="122">
        <v>6</v>
      </c>
      <c r="F567" s="92" t="s">
        <v>30</v>
      </c>
      <c r="G567" s="5">
        <v>162332</v>
      </c>
    </row>
    <row r="568" spans="1:7" x14ac:dyDescent="0.35">
      <c r="A568" s="109" t="s">
        <v>41</v>
      </c>
      <c r="B568" s="10" t="s">
        <v>46</v>
      </c>
      <c r="C568" s="110">
        <v>3484050001</v>
      </c>
      <c r="D568" s="4">
        <v>8405</v>
      </c>
      <c r="E568" s="124">
        <v>41109</v>
      </c>
      <c r="F568" s="115" t="s">
        <v>30</v>
      </c>
      <c r="G568" s="116">
        <v>364537269</v>
      </c>
    </row>
    <row r="569" spans="1:7" x14ac:dyDescent="0.35">
      <c r="A569" s="84"/>
      <c r="B569" s="11"/>
      <c r="C569" s="111"/>
      <c r="D569" s="112">
        <v>8405</v>
      </c>
      <c r="E569" s="125"/>
      <c r="F569" s="117" t="s">
        <v>30</v>
      </c>
      <c r="G569" s="114">
        <v>-96421</v>
      </c>
    </row>
    <row r="570" spans="1:7" ht="15" thickBot="1" x14ac:dyDescent="0.4">
      <c r="A570" s="96" t="s">
        <v>41</v>
      </c>
      <c r="B570" s="3" t="s">
        <v>71</v>
      </c>
      <c r="C570" s="97">
        <v>3484070001</v>
      </c>
      <c r="D570" s="3">
        <v>8407</v>
      </c>
      <c r="E570" s="126">
        <v>22180</v>
      </c>
      <c r="F570" s="98" t="s">
        <v>30</v>
      </c>
      <c r="G570" s="119">
        <v>69962874</v>
      </c>
    </row>
    <row r="571" spans="1:7" ht="15" thickBot="1" x14ac:dyDescent="0.4">
      <c r="A571" s="100"/>
      <c r="B571" s="101"/>
      <c r="C571" s="102"/>
      <c r="D571" s="101"/>
      <c r="E571" s="127">
        <f>SUM(E561:E570)</f>
        <v>210511</v>
      </c>
      <c r="F571" s="103"/>
      <c r="G571" s="104">
        <f>SUM(G561:G570)</f>
        <v>4005681542</v>
      </c>
    </row>
    <row r="572" spans="1:7" ht="15" thickBot="1" x14ac:dyDescent="0.4"/>
    <row r="573" spans="1:7" ht="26.5" thickBot="1" x14ac:dyDescent="0.4">
      <c r="A573" s="81" t="s">
        <v>15</v>
      </c>
      <c r="B573" s="128"/>
      <c r="C573" s="128"/>
      <c r="D573" s="128"/>
      <c r="E573" s="128"/>
      <c r="F573" s="128"/>
      <c r="G573" s="128"/>
    </row>
    <row r="574" spans="1:7" ht="29.5" thickBot="1" x14ac:dyDescent="0.4">
      <c r="A574" s="83" t="s">
        <v>36</v>
      </c>
      <c r="B574" s="2" t="s">
        <v>37</v>
      </c>
      <c r="C574" s="2" t="s">
        <v>38</v>
      </c>
      <c r="D574" s="2" t="s">
        <v>70</v>
      </c>
      <c r="E574" s="2" t="s">
        <v>6</v>
      </c>
      <c r="F574" s="2" t="s">
        <v>4</v>
      </c>
      <c r="G574" s="2" t="s">
        <v>75</v>
      </c>
    </row>
    <row r="575" spans="1:7" x14ac:dyDescent="0.35">
      <c r="A575" s="129" t="s">
        <v>41</v>
      </c>
      <c r="B575" s="130" t="s">
        <v>42</v>
      </c>
      <c r="C575" s="131">
        <v>3484010001</v>
      </c>
      <c r="D575" s="9">
        <v>8401</v>
      </c>
      <c r="E575" s="120">
        <v>137301</v>
      </c>
      <c r="F575" s="86" t="s">
        <v>30</v>
      </c>
      <c r="G575" s="87">
        <v>3662947761</v>
      </c>
    </row>
    <row r="576" spans="1:7" x14ac:dyDescent="0.35">
      <c r="A576" s="132"/>
      <c r="B576" s="133"/>
      <c r="C576" s="134"/>
      <c r="D576" s="105">
        <v>8401</v>
      </c>
      <c r="E576" s="121"/>
      <c r="F576" s="106" t="s">
        <v>30</v>
      </c>
      <c r="G576" s="107">
        <v>-700710</v>
      </c>
    </row>
    <row r="577" spans="1:7" x14ac:dyDescent="0.35">
      <c r="A577" s="84"/>
      <c r="B577" s="11"/>
      <c r="C577" s="85"/>
      <c r="D577" s="4">
        <v>8406</v>
      </c>
      <c r="E577" s="122">
        <v>185</v>
      </c>
      <c r="F577" s="92" t="s">
        <v>30</v>
      </c>
      <c r="G577" s="5">
        <v>5078211</v>
      </c>
    </row>
    <row r="578" spans="1:7" x14ac:dyDescent="0.35">
      <c r="A578" s="109" t="s">
        <v>41</v>
      </c>
      <c r="B578" s="10" t="s">
        <v>43</v>
      </c>
      <c r="C578" s="110">
        <v>3484020001</v>
      </c>
      <c r="D578" s="4">
        <v>8402</v>
      </c>
      <c r="E578" s="123">
        <v>12508</v>
      </c>
      <c r="F578" s="92" t="s">
        <v>30</v>
      </c>
      <c r="G578" s="5">
        <v>94340345</v>
      </c>
    </row>
    <row r="579" spans="1:7" x14ac:dyDescent="0.35">
      <c r="A579" s="84"/>
      <c r="B579" s="11"/>
      <c r="C579" s="111"/>
      <c r="D579" s="112">
        <v>8402</v>
      </c>
      <c r="E579" s="121"/>
      <c r="F579" s="113" t="s">
        <v>30</v>
      </c>
      <c r="G579" s="114">
        <v>0</v>
      </c>
    </row>
    <row r="580" spans="1:7" x14ac:dyDescent="0.35">
      <c r="A580" s="109" t="s">
        <v>41</v>
      </c>
      <c r="B580" s="10" t="s">
        <v>44</v>
      </c>
      <c r="C580" s="110">
        <v>3484030001</v>
      </c>
      <c r="D580" s="4">
        <v>8403</v>
      </c>
      <c r="E580" s="122">
        <v>0</v>
      </c>
      <c r="F580" s="92" t="s">
        <v>30</v>
      </c>
      <c r="G580" s="5">
        <v>0</v>
      </c>
    </row>
    <row r="581" spans="1:7" x14ac:dyDescent="0.35">
      <c r="A581" s="84"/>
      <c r="B581" s="11"/>
      <c r="C581" s="111"/>
      <c r="D581" s="4">
        <v>8408</v>
      </c>
      <c r="E581" s="122">
        <v>6</v>
      </c>
      <c r="F581" s="92" t="s">
        <v>30</v>
      </c>
      <c r="G581" s="5">
        <v>164099</v>
      </c>
    </row>
    <row r="582" spans="1:7" x14ac:dyDescent="0.35">
      <c r="A582" s="109" t="s">
        <v>41</v>
      </c>
      <c r="B582" s="10" t="s">
        <v>46</v>
      </c>
      <c r="C582" s="110">
        <v>3484050001</v>
      </c>
      <c r="D582" s="4">
        <v>8405</v>
      </c>
      <c r="E582" s="124">
        <v>40157</v>
      </c>
      <c r="F582" s="115" t="s">
        <v>30</v>
      </c>
      <c r="G582" s="116">
        <v>368837364</v>
      </c>
    </row>
    <row r="583" spans="1:7" x14ac:dyDescent="0.35">
      <c r="A583" s="84"/>
      <c r="B583" s="11"/>
      <c r="C583" s="111"/>
      <c r="D583" s="112">
        <v>8405</v>
      </c>
      <c r="E583" s="125"/>
      <c r="F583" s="117" t="s">
        <v>30</v>
      </c>
      <c r="G583" s="114">
        <v>-157098</v>
      </c>
    </row>
    <row r="584" spans="1:7" ht="15" thickBot="1" x14ac:dyDescent="0.4">
      <c r="A584" s="96" t="s">
        <v>41</v>
      </c>
      <c r="B584" s="3" t="s">
        <v>71</v>
      </c>
      <c r="C584" s="97">
        <v>3484070001</v>
      </c>
      <c r="D584" s="3">
        <v>8407</v>
      </c>
      <c r="E584" s="126">
        <v>26849</v>
      </c>
      <c r="F584" s="98" t="s">
        <v>30</v>
      </c>
      <c r="G584" s="119">
        <v>84510045</v>
      </c>
    </row>
    <row r="585" spans="1:7" ht="15" thickBot="1" x14ac:dyDescent="0.4">
      <c r="A585" s="100"/>
      <c r="B585" s="101"/>
      <c r="C585" s="102"/>
      <c r="D585" s="101"/>
      <c r="E585" s="127">
        <f>SUM(E575:E584)</f>
        <v>217006</v>
      </c>
      <c r="F585" s="103"/>
      <c r="G585" s="104">
        <f>SUM(G575:G584)</f>
        <v>4215020017</v>
      </c>
    </row>
    <row r="586" spans="1:7" ht="15" thickBot="1" x14ac:dyDescent="0.4"/>
    <row r="587" spans="1:7" ht="26.5" thickBot="1" x14ac:dyDescent="0.4">
      <c r="A587" s="81" t="s">
        <v>16</v>
      </c>
      <c r="B587" s="128"/>
      <c r="C587" s="128"/>
      <c r="D587" s="128"/>
      <c r="E587" s="128"/>
      <c r="F587" s="128"/>
      <c r="G587" s="128"/>
    </row>
    <row r="588" spans="1:7" ht="29.5" thickBot="1" x14ac:dyDescent="0.4">
      <c r="A588" s="83" t="s">
        <v>36</v>
      </c>
      <c r="B588" s="2" t="s">
        <v>37</v>
      </c>
      <c r="C588" s="2" t="s">
        <v>38</v>
      </c>
      <c r="D588" s="2" t="s">
        <v>70</v>
      </c>
      <c r="E588" s="2" t="s">
        <v>6</v>
      </c>
      <c r="F588" s="2" t="s">
        <v>4</v>
      </c>
      <c r="G588" s="2" t="s">
        <v>75</v>
      </c>
    </row>
    <row r="589" spans="1:7" x14ac:dyDescent="0.35">
      <c r="A589" s="129" t="s">
        <v>41</v>
      </c>
      <c r="B589" s="130" t="s">
        <v>42</v>
      </c>
      <c r="C589" s="131">
        <v>3484010001</v>
      </c>
      <c r="D589" s="9">
        <v>8401</v>
      </c>
      <c r="E589" s="120">
        <v>139691</v>
      </c>
      <c r="F589" s="86" t="s">
        <v>30</v>
      </c>
      <c r="G589" s="87">
        <v>3841112113</v>
      </c>
    </row>
    <row r="590" spans="1:7" x14ac:dyDescent="0.35">
      <c r="A590" s="132"/>
      <c r="B590" s="133"/>
      <c r="C590" s="134"/>
      <c r="D590" s="105">
        <v>8401</v>
      </c>
      <c r="E590" s="121"/>
      <c r="F590" s="106" t="s">
        <v>30</v>
      </c>
      <c r="G590" s="107">
        <v>-1719957</v>
      </c>
    </row>
    <row r="591" spans="1:7" x14ac:dyDescent="0.35">
      <c r="A591" s="84"/>
      <c r="B591" s="11"/>
      <c r="C591" s="85"/>
      <c r="D591" s="4">
        <v>8406</v>
      </c>
      <c r="E591" s="122">
        <v>173</v>
      </c>
      <c r="F591" s="92" t="s">
        <v>30</v>
      </c>
      <c r="G591" s="5">
        <v>5053679</v>
      </c>
    </row>
    <row r="592" spans="1:7" x14ac:dyDescent="0.35">
      <c r="A592" s="109" t="s">
        <v>41</v>
      </c>
      <c r="B592" s="10" t="s">
        <v>43</v>
      </c>
      <c r="C592" s="110">
        <v>3484020001</v>
      </c>
      <c r="D592" s="4">
        <v>8402</v>
      </c>
      <c r="E592" s="123">
        <v>11501</v>
      </c>
      <c r="F592" s="92" t="s">
        <v>30</v>
      </c>
      <c r="G592" s="5">
        <v>86709941</v>
      </c>
    </row>
    <row r="593" spans="1:7" x14ac:dyDescent="0.35">
      <c r="A593" s="84"/>
      <c r="B593" s="11"/>
      <c r="C593" s="111"/>
      <c r="D593" s="112">
        <v>8402</v>
      </c>
      <c r="E593" s="121"/>
      <c r="F593" s="113" t="s">
        <v>30</v>
      </c>
      <c r="G593" s="114">
        <v>-376486</v>
      </c>
    </row>
    <row r="594" spans="1:7" x14ac:dyDescent="0.35">
      <c r="A594" s="109" t="s">
        <v>41</v>
      </c>
      <c r="B594" s="10" t="s">
        <v>44</v>
      </c>
      <c r="C594" s="110">
        <v>3484030001</v>
      </c>
      <c r="D594" s="4">
        <v>8403</v>
      </c>
      <c r="E594" s="122">
        <v>0</v>
      </c>
      <c r="F594" s="92" t="s">
        <v>30</v>
      </c>
      <c r="G594" s="5">
        <v>0</v>
      </c>
    </row>
    <row r="595" spans="1:7" x14ac:dyDescent="0.35">
      <c r="A595" s="84"/>
      <c r="B595" s="11"/>
      <c r="C595" s="111"/>
      <c r="D595" s="4">
        <v>8408</v>
      </c>
      <c r="E595" s="122">
        <v>5</v>
      </c>
      <c r="F595" s="92" t="s">
        <v>30</v>
      </c>
      <c r="G595" s="5">
        <v>161536</v>
      </c>
    </row>
    <row r="596" spans="1:7" x14ac:dyDescent="0.35">
      <c r="A596" s="109" t="s">
        <v>41</v>
      </c>
      <c r="B596" s="10" t="s">
        <v>46</v>
      </c>
      <c r="C596" s="110">
        <v>3484050001</v>
      </c>
      <c r="D596" s="4">
        <v>8405</v>
      </c>
      <c r="E596" s="124">
        <v>39312</v>
      </c>
      <c r="F596" s="115" t="s">
        <v>30</v>
      </c>
      <c r="G596" s="135">
        <v>369681295</v>
      </c>
    </row>
    <row r="597" spans="1:7" x14ac:dyDescent="0.35">
      <c r="A597" s="84"/>
      <c r="B597" s="11"/>
      <c r="C597" s="111"/>
      <c r="D597" s="112">
        <v>8405</v>
      </c>
      <c r="E597" s="125"/>
      <c r="F597" s="117" t="s">
        <v>30</v>
      </c>
      <c r="G597" s="114">
        <v>-43308</v>
      </c>
    </row>
    <row r="598" spans="1:7" ht="15" thickBot="1" x14ac:dyDescent="0.4">
      <c r="A598" s="96" t="s">
        <v>41</v>
      </c>
      <c r="B598" s="3" t="s">
        <v>71</v>
      </c>
      <c r="C598" s="97">
        <v>3484070001</v>
      </c>
      <c r="D598" s="3">
        <v>8407</v>
      </c>
      <c r="E598" s="126">
        <v>26091</v>
      </c>
      <c r="F598" s="98" t="s">
        <v>30</v>
      </c>
      <c r="G598" s="119">
        <v>81127492</v>
      </c>
    </row>
    <row r="599" spans="1:7" ht="15" thickBot="1" x14ac:dyDescent="0.4">
      <c r="A599" s="100"/>
      <c r="B599" s="101"/>
      <c r="C599" s="102"/>
      <c r="D599" s="101"/>
      <c r="E599" s="127">
        <f>SUM(E589:E598)</f>
        <v>216773</v>
      </c>
      <c r="F599" s="103"/>
      <c r="G599" s="104">
        <f>SUM(G589:G598)</f>
        <v>4381706305</v>
      </c>
    </row>
    <row r="601" spans="1:7" ht="15" thickBot="1" x14ac:dyDescent="0.4"/>
    <row r="602" spans="1:7" ht="26.5" thickBot="1" x14ac:dyDescent="0.4">
      <c r="A602" s="81" t="s">
        <v>17</v>
      </c>
      <c r="B602" s="128"/>
      <c r="C602" s="128"/>
      <c r="D602" s="128"/>
      <c r="E602" s="128"/>
      <c r="F602" s="128"/>
      <c r="G602" s="128"/>
    </row>
    <row r="603" spans="1:7" ht="29.5" thickBot="1" x14ac:dyDescent="0.4">
      <c r="A603" s="83" t="s">
        <v>36</v>
      </c>
      <c r="B603" s="2" t="s">
        <v>37</v>
      </c>
      <c r="C603" s="2" t="s">
        <v>38</v>
      </c>
      <c r="D603" s="2" t="s">
        <v>70</v>
      </c>
      <c r="E603" s="2" t="s">
        <v>6</v>
      </c>
      <c r="F603" s="2" t="s">
        <v>4</v>
      </c>
      <c r="G603" s="2" t="s">
        <v>75</v>
      </c>
    </row>
    <row r="604" spans="1:7" x14ac:dyDescent="0.35">
      <c r="A604" s="129" t="s">
        <v>41</v>
      </c>
      <c r="B604" s="130" t="s">
        <v>42</v>
      </c>
      <c r="C604" s="131">
        <v>3484010001</v>
      </c>
      <c r="D604" s="9">
        <v>8401</v>
      </c>
      <c r="E604" s="120">
        <v>142608</v>
      </c>
      <c r="F604" s="86" t="s">
        <v>30</v>
      </c>
      <c r="G604" s="87">
        <v>3841428047</v>
      </c>
    </row>
    <row r="605" spans="1:7" x14ac:dyDescent="0.35">
      <c r="A605" s="132"/>
      <c r="B605" s="133"/>
      <c r="C605" s="134"/>
      <c r="D605" s="105">
        <v>8401</v>
      </c>
      <c r="E605" s="121"/>
      <c r="F605" s="106" t="s">
        <v>30</v>
      </c>
      <c r="G605" s="107">
        <v>-2634749</v>
      </c>
    </row>
    <row r="606" spans="1:7" x14ac:dyDescent="0.35">
      <c r="A606" s="84"/>
      <c r="B606" s="11"/>
      <c r="C606" s="85"/>
      <c r="D606" s="4">
        <v>8406</v>
      </c>
      <c r="E606" s="122">
        <v>160</v>
      </c>
      <c r="F606" s="92" t="s">
        <v>30</v>
      </c>
      <c r="G606" s="5">
        <v>5020697</v>
      </c>
    </row>
    <row r="607" spans="1:7" x14ac:dyDescent="0.35">
      <c r="A607" s="109" t="s">
        <v>41</v>
      </c>
      <c r="B607" s="10" t="s">
        <v>43</v>
      </c>
      <c r="C607" s="110">
        <v>3484020001</v>
      </c>
      <c r="D607" s="4">
        <v>8402</v>
      </c>
      <c r="E607" s="123">
        <v>9978</v>
      </c>
      <c r="F607" s="92" t="s">
        <v>30</v>
      </c>
      <c r="G607" s="5">
        <v>80568706</v>
      </c>
    </row>
    <row r="608" spans="1:7" x14ac:dyDescent="0.35">
      <c r="A608" s="84"/>
      <c r="B608" s="11"/>
      <c r="C608" s="111"/>
      <c r="D608" s="112">
        <v>8402</v>
      </c>
      <c r="E608" s="121"/>
      <c r="F608" s="113" t="s">
        <v>30</v>
      </c>
      <c r="G608" s="114"/>
    </row>
    <row r="609" spans="1:7" x14ac:dyDescent="0.35">
      <c r="A609" s="109" t="s">
        <v>41</v>
      </c>
      <c r="B609" s="10" t="s">
        <v>44</v>
      </c>
      <c r="C609" s="110">
        <v>3484030001</v>
      </c>
      <c r="D609" s="4">
        <v>8403</v>
      </c>
      <c r="E609" s="122">
        <v>0</v>
      </c>
      <c r="F609" s="92" t="s">
        <v>30</v>
      </c>
      <c r="G609" s="5">
        <v>0</v>
      </c>
    </row>
    <row r="610" spans="1:7" x14ac:dyDescent="0.35">
      <c r="A610" s="84"/>
      <c r="B610" s="11"/>
      <c r="C610" s="111"/>
      <c r="D610" s="4">
        <v>8408</v>
      </c>
      <c r="E610" s="122">
        <v>4</v>
      </c>
      <c r="F610" s="92" t="s">
        <v>30</v>
      </c>
      <c r="G610" s="5">
        <v>158991</v>
      </c>
    </row>
    <row r="611" spans="1:7" x14ac:dyDescent="0.35">
      <c r="A611" s="109" t="s">
        <v>41</v>
      </c>
      <c r="B611" s="10" t="s">
        <v>46</v>
      </c>
      <c r="C611" s="110">
        <v>3484050001</v>
      </c>
      <c r="D611" s="4">
        <v>8405</v>
      </c>
      <c r="E611" s="124">
        <v>38236</v>
      </c>
      <c r="F611" s="115" t="s">
        <v>30</v>
      </c>
      <c r="G611" s="135">
        <v>366594354</v>
      </c>
    </row>
    <row r="612" spans="1:7" x14ac:dyDescent="0.35">
      <c r="A612" s="84"/>
      <c r="B612" s="11"/>
      <c r="C612" s="111"/>
      <c r="D612" s="112">
        <v>8405</v>
      </c>
      <c r="E612" s="125"/>
      <c r="F612" s="117" t="s">
        <v>30</v>
      </c>
      <c r="G612" s="114">
        <v>-64226</v>
      </c>
    </row>
    <row r="613" spans="1:7" ht="15" thickBot="1" x14ac:dyDescent="0.4">
      <c r="A613" s="96" t="s">
        <v>41</v>
      </c>
      <c r="B613" s="3" t="s">
        <v>71</v>
      </c>
      <c r="C613" s="97">
        <v>3484070001</v>
      </c>
      <c r="D613" s="3">
        <v>8407</v>
      </c>
      <c r="E613" s="126">
        <v>24505</v>
      </c>
      <c r="F613" s="98" t="s">
        <v>30</v>
      </c>
      <c r="G613" s="119">
        <v>75915287</v>
      </c>
    </row>
    <row r="614" spans="1:7" ht="15" thickBot="1" x14ac:dyDescent="0.4">
      <c r="A614" s="100"/>
      <c r="B614" s="101"/>
      <c r="C614" s="102"/>
      <c r="D614" s="101"/>
      <c r="E614" s="127">
        <f>SUM(E604:E613)</f>
        <v>215491</v>
      </c>
      <c r="F614" s="103"/>
      <c r="G614" s="104">
        <f>SUM(G604:G613)</f>
        <v>4366987107</v>
      </c>
    </row>
    <row r="615" spans="1:7" ht="15" thickBot="1" x14ac:dyDescent="0.4"/>
    <row r="616" spans="1:7" ht="26.5" thickBot="1" x14ac:dyDescent="0.4">
      <c r="A616" s="81" t="s">
        <v>18</v>
      </c>
      <c r="B616" s="128"/>
      <c r="C616" s="128"/>
      <c r="D616" s="128"/>
      <c r="E616" s="128"/>
      <c r="F616" s="128"/>
      <c r="G616" s="128"/>
    </row>
    <row r="617" spans="1:7" ht="29.5" thickBot="1" x14ac:dyDescent="0.4">
      <c r="A617" s="83" t="s">
        <v>36</v>
      </c>
      <c r="B617" s="2" t="s">
        <v>37</v>
      </c>
      <c r="C617" s="2" t="s">
        <v>38</v>
      </c>
      <c r="D617" s="2" t="s">
        <v>70</v>
      </c>
      <c r="E617" s="2" t="s">
        <v>6</v>
      </c>
      <c r="F617" s="2" t="s">
        <v>4</v>
      </c>
      <c r="G617" s="2" t="s">
        <v>75</v>
      </c>
    </row>
    <row r="618" spans="1:7" x14ac:dyDescent="0.35">
      <c r="A618" s="129" t="s">
        <v>41</v>
      </c>
      <c r="B618" s="130" t="s">
        <v>42</v>
      </c>
      <c r="C618" s="131">
        <v>3484010001</v>
      </c>
      <c r="D618" s="9">
        <v>8401</v>
      </c>
      <c r="E618" s="120">
        <v>147993</v>
      </c>
      <c r="F618" s="86" t="s">
        <v>30</v>
      </c>
      <c r="G618" s="87">
        <v>4050653375</v>
      </c>
    </row>
    <row r="619" spans="1:7" x14ac:dyDescent="0.35">
      <c r="A619" s="132"/>
      <c r="B619" s="133"/>
      <c r="C619" s="134"/>
      <c r="D619" s="105">
        <v>8401</v>
      </c>
      <c r="E619" s="121"/>
      <c r="F619" s="106" t="s">
        <v>30</v>
      </c>
      <c r="G619" s="107">
        <v>-1865516</v>
      </c>
    </row>
    <row r="620" spans="1:7" x14ac:dyDescent="0.35">
      <c r="A620" s="84"/>
      <c r="B620" s="11"/>
      <c r="C620" s="85"/>
      <c r="D620" s="4">
        <v>8406</v>
      </c>
      <c r="E620" s="122">
        <v>152</v>
      </c>
      <c r="F620" s="92" t="s">
        <v>30</v>
      </c>
      <c r="G620" s="5">
        <v>4910343</v>
      </c>
    </row>
    <row r="621" spans="1:7" x14ac:dyDescent="0.35">
      <c r="A621" s="109" t="s">
        <v>41</v>
      </c>
      <c r="B621" s="10" t="s">
        <v>43</v>
      </c>
      <c r="C621" s="110">
        <v>3484020001</v>
      </c>
      <c r="D621" s="4">
        <v>8402</v>
      </c>
      <c r="E621" s="123">
        <v>9089</v>
      </c>
      <c r="F621" s="92" t="s">
        <v>30</v>
      </c>
      <c r="G621" s="5">
        <v>75279769</v>
      </c>
    </row>
    <row r="622" spans="1:7" x14ac:dyDescent="0.35">
      <c r="A622" s="84"/>
      <c r="B622" s="11"/>
      <c r="C622" s="111"/>
      <c r="D622" s="112">
        <v>8402</v>
      </c>
      <c r="E622" s="121"/>
      <c r="F622" s="113" t="s">
        <v>30</v>
      </c>
      <c r="G622" s="114">
        <v>-9317</v>
      </c>
    </row>
    <row r="623" spans="1:7" x14ac:dyDescent="0.35">
      <c r="A623" s="109" t="s">
        <v>41</v>
      </c>
      <c r="B623" s="10" t="s">
        <v>44</v>
      </c>
      <c r="C623" s="110">
        <v>3484030001</v>
      </c>
      <c r="D623" s="4">
        <v>8403</v>
      </c>
      <c r="E623" s="122">
        <v>0</v>
      </c>
      <c r="F623" s="92" t="s">
        <v>30</v>
      </c>
      <c r="G623" s="5"/>
    </row>
    <row r="624" spans="1:7" x14ac:dyDescent="0.35">
      <c r="A624" s="84"/>
      <c r="B624" s="11"/>
      <c r="C624" s="111"/>
      <c r="D624" s="4">
        <v>8408</v>
      </c>
      <c r="E624" s="122">
        <v>3</v>
      </c>
      <c r="F624" s="92" t="s">
        <v>30</v>
      </c>
      <c r="G624" s="5">
        <v>67467</v>
      </c>
    </row>
    <row r="625" spans="1:7" x14ac:dyDescent="0.35">
      <c r="A625" s="109" t="s">
        <v>41</v>
      </c>
      <c r="B625" s="10" t="s">
        <v>46</v>
      </c>
      <c r="C625" s="110">
        <v>3484050001</v>
      </c>
      <c r="D625" s="4">
        <v>8405</v>
      </c>
      <c r="E625" s="124">
        <v>37086</v>
      </c>
      <c r="F625" s="115" t="s">
        <v>30</v>
      </c>
      <c r="G625" s="135">
        <v>363126541</v>
      </c>
    </row>
    <row r="626" spans="1:7" x14ac:dyDescent="0.35">
      <c r="A626" s="84"/>
      <c r="B626" s="11"/>
      <c r="C626" s="111"/>
      <c r="D626" s="112">
        <v>8405</v>
      </c>
      <c r="E626" s="125"/>
      <c r="F626" s="117" t="s">
        <v>30</v>
      </c>
      <c r="G626" s="114"/>
    </row>
    <row r="627" spans="1:7" ht="15" thickBot="1" x14ac:dyDescent="0.4">
      <c r="A627" s="96" t="s">
        <v>41</v>
      </c>
      <c r="B627" s="3" t="s">
        <v>71</v>
      </c>
      <c r="C627" s="97">
        <v>3484070001</v>
      </c>
      <c r="D627" s="3">
        <v>8407</v>
      </c>
      <c r="E627" s="126">
        <v>23442</v>
      </c>
      <c r="F627" s="98" t="s">
        <v>30</v>
      </c>
      <c r="G627" s="119">
        <v>71350225</v>
      </c>
    </row>
    <row r="628" spans="1:7" ht="15" thickBot="1" x14ac:dyDescent="0.4">
      <c r="A628" s="100"/>
      <c r="B628" s="101"/>
      <c r="C628" s="102"/>
      <c r="D628" s="101"/>
      <c r="E628" s="127">
        <f>SUM(E618:E627)</f>
        <v>217765</v>
      </c>
      <c r="F628" s="103"/>
      <c r="G628" s="104">
        <f>SUM(G618:G627)</f>
        <v>4563512887</v>
      </c>
    </row>
    <row r="629" spans="1:7" ht="15" thickBot="1" x14ac:dyDescent="0.4"/>
    <row r="630" spans="1:7" ht="26.5" thickBot="1" x14ac:dyDescent="0.4">
      <c r="A630" s="81" t="s">
        <v>73</v>
      </c>
      <c r="B630" s="128"/>
      <c r="C630" s="128"/>
      <c r="D630" s="128"/>
      <c r="E630" s="128"/>
      <c r="F630" s="128"/>
      <c r="G630" s="128"/>
    </row>
    <row r="631" spans="1:7" ht="29.5" thickBot="1" x14ac:dyDescent="0.4">
      <c r="A631" s="83" t="s">
        <v>36</v>
      </c>
      <c r="B631" s="2" t="s">
        <v>37</v>
      </c>
      <c r="C631" s="2" t="s">
        <v>38</v>
      </c>
      <c r="D631" s="2" t="s">
        <v>70</v>
      </c>
      <c r="E631" s="2" t="s">
        <v>6</v>
      </c>
      <c r="F631" s="2" t="s">
        <v>4</v>
      </c>
      <c r="G631" s="2" t="s">
        <v>75</v>
      </c>
    </row>
    <row r="632" spans="1:7" x14ac:dyDescent="0.35">
      <c r="A632" s="129" t="s">
        <v>41</v>
      </c>
      <c r="B632" s="130" t="s">
        <v>42</v>
      </c>
      <c r="C632" s="131">
        <v>3484010001</v>
      </c>
      <c r="D632" s="9">
        <v>8401</v>
      </c>
      <c r="E632" s="120">
        <v>146592</v>
      </c>
      <c r="F632" s="86" t="s">
        <v>30</v>
      </c>
      <c r="G632" s="87">
        <v>3979164293</v>
      </c>
    </row>
    <row r="633" spans="1:7" x14ac:dyDescent="0.35">
      <c r="A633" s="132"/>
      <c r="B633" s="133"/>
      <c r="C633" s="134"/>
      <c r="D633" s="105">
        <v>8401</v>
      </c>
      <c r="E633" s="121"/>
      <c r="F633" s="106" t="s">
        <v>30</v>
      </c>
      <c r="G633" s="107">
        <v>-1631235</v>
      </c>
    </row>
    <row r="634" spans="1:7" x14ac:dyDescent="0.35">
      <c r="A634" s="84"/>
      <c r="B634" s="11"/>
      <c r="C634" s="85"/>
      <c r="D634" s="4">
        <v>8406</v>
      </c>
      <c r="E634" s="122">
        <v>100</v>
      </c>
      <c r="F634" s="92" t="s">
        <v>30</v>
      </c>
      <c r="G634" s="5">
        <v>1929335</v>
      </c>
    </row>
    <row r="635" spans="1:7" x14ac:dyDescent="0.35">
      <c r="A635" s="109" t="s">
        <v>41</v>
      </c>
      <c r="B635" s="10" t="s">
        <v>43</v>
      </c>
      <c r="C635" s="110">
        <v>3484020001</v>
      </c>
      <c r="D635" s="4">
        <v>8402</v>
      </c>
      <c r="E635" s="123">
        <v>8714</v>
      </c>
      <c r="F635" s="92" t="s">
        <v>30</v>
      </c>
      <c r="G635" s="5">
        <v>73829811</v>
      </c>
    </row>
    <row r="636" spans="1:7" x14ac:dyDescent="0.35">
      <c r="A636" s="84"/>
      <c r="B636" s="11"/>
      <c r="C636" s="111"/>
      <c r="D636" s="112">
        <v>8402</v>
      </c>
      <c r="E636" s="121"/>
      <c r="F636" s="113" t="s">
        <v>30</v>
      </c>
      <c r="G636" s="114">
        <v>-123566</v>
      </c>
    </row>
    <row r="637" spans="1:7" x14ac:dyDescent="0.35">
      <c r="A637" s="109" t="s">
        <v>41</v>
      </c>
      <c r="B637" s="10" t="s">
        <v>44</v>
      </c>
      <c r="C637" s="110">
        <v>3484030001</v>
      </c>
      <c r="D637" s="4">
        <v>8403</v>
      </c>
      <c r="E637" s="122">
        <v>0</v>
      </c>
      <c r="F637" s="92" t="s">
        <v>30</v>
      </c>
      <c r="G637" s="5"/>
    </row>
    <row r="638" spans="1:7" x14ac:dyDescent="0.35">
      <c r="A638" s="84"/>
      <c r="B638" s="11"/>
      <c r="C638" s="111"/>
      <c r="D638" s="4">
        <v>8408</v>
      </c>
      <c r="E638" s="122">
        <v>1</v>
      </c>
      <c r="F638" s="92" t="s">
        <v>30</v>
      </c>
      <c r="G638" s="5">
        <v>3968</v>
      </c>
    </row>
    <row r="639" spans="1:7" x14ac:dyDescent="0.35">
      <c r="A639" s="109" t="s">
        <v>41</v>
      </c>
      <c r="B639" s="10" t="s">
        <v>46</v>
      </c>
      <c r="C639" s="110">
        <v>3484050001</v>
      </c>
      <c r="D639" s="4">
        <v>8405</v>
      </c>
      <c r="E639" s="124">
        <v>35637</v>
      </c>
      <c r="F639" s="115" t="s">
        <v>30</v>
      </c>
      <c r="G639" s="135">
        <v>359471925</v>
      </c>
    </row>
    <row r="640" spans="1:7" x14ac:dyDescent="0.35">
      <c r="A640" s="84"/>
      <c r="B640" s="11"/>
      <c r="C640" s="111"/>
      <c r="D640" s="112">
        <v>8405</v>
      </c>
      <c r="E640" s="125"/>
      <c r="F640" s="117" t="s">
        <v>30</v>
      </c>
      <c r="G640" s="114"/>
    </row>
    <row r="641" spans="1:7" ht="15" thickBot="1" x14ac:dyDescent="0.4">
      <c r="A641" s="96" t="s">
        <v>41</v>
      </c>
      <c r="B641" s="3" t="s">
        <v>71</v>
      </c>
      <c r="C641" s="97">
        <v>3484070001</v>
      </c>
      <c r="D641" s="3">
        <v>8407</v>
      </c>
      <c r="E641" s="126">
        <v>22430</v>
      </c>
      <c r="F641" s="98" t="s">
        <v>30</v>
      </c>
      <c r="G641" s="119">
        <v>67056305</v>
      </c>
    </row>
    <row r="642" spans="1:7" ht="15" thickBot="1" x14ac:dyDescent="0.4">
      <c r="A642" s="100"/>
      <c r="B642" s="101"/>
      <c r="C642" s="102"/>
      <c r="D642" s="101"/>
      <c r="E642" s="127">
        <f>SUM(E632:E641)</f>
        <v>213474</v>
      </c>
      <c r="F642" s="103"/>
      <c r="G642" s="104">
        <f>SUM(G632:G641)</f>
        <v>4479700836</v>
      </c>
    </row>
    <row r="644" spans="1:7" ht="15" thickBot="1" x14ac:dyDescent="0.4"/>
    <row r="645" spans="1:7" ht="26.5" thickBot="1" x14ac:dyDescent="0.4">
      <c r="A645" s="81" t="s">
        <v>74</v>
      </c>
      <c r="B645" s="128"/>
      <c r="C645" s="128"/>
      <c r="D645" s="128"/>
      <c r="E645" s="128"/>
      <c r="F645" s="128"/>
      <c r="G645" s="128"/>
    </row>
    <row r="646" spans="1:7" ht="29.5" thickBot="1" x14ac:dyDescent="0.4">
      <c r="A646" s="83" t="s">
        <v>36</v>
      </c>
      <c r="B646" s="2" t="s">
        <v>37</v>
      </c>
      <c r="C646" s="2" t="s">
        <v>38</v>
      </c>
      <c r="D646" s="2" t="s">
        <v>70</v>
      </c>
      <c r="E646" s="2" t="s">
        <v>6</v>
      </c>
      <c r="F646" s="2" t="s">
        <v>4</v>
      </c>
      <c r="G646" s="2" t="s">
        <v>75</v>
      </c>
    </row>
    <row r="647" spans="1:7" x14ac:dyDescent="0.35">
      <c r="A647" s="129" t="s">
        <v>41</v>
      </c>
      <c r="B647" s="130" t="s">
        <v>42</v>
      </c>
      <c r="C647" s="131">
        <v>3484010001</v>
      </c>
      <c r="D647" s="9">
        <v>8401</v>
      </c>
      <c r="E647" s="120">
        <v>151167</v>
      </c>
      <c r="F647" s="86" t="s">
        <v>30</v>
      </c>
      <c r="G647" s="87">
        <v>4125006377</v>
      </c>
    </row>
    <row r="648" spans="1:7" x14ac:dyDescent="0.35">
      <c r="A648" s="132"/>
      <c r="B648" s="133"/>
      <c r="C648" s="134"/>
      <c r="D648" s="105">
        <v>8401</v>
      </c>
      <c r="E648" s="121"/>
      <c r="F648" s="106" t="s">
        <v>30</v>
      </c>
      <c r="G648" s="107">
        <v>-6117007</v>
      </c>
    </row>
    <row r="649" spans="1:7" x14ac:dyDescent="0.35">
      <c r="A649" s="84"/>
      <c r="B649" s="11"/>
      <c r="C649" s="85"/>
      <c r="D649" s="4">
        <v>8406</v>
      </c>
      <c r="E649" s="122">
        <v>95</v>
      </c>
      <c r="F649" s="92" t="s">
        <v>30</v>
      </c>
      <c r="G649" s="5">
        <v>2040090</v>
      </c>
    </row>
    <row r="650" spans="1:7" x14ac:dyDescent="0.35">
      <c r="A650" s="109" t="s">
        <v>41</v>
      </c>
      <c r="B650" s="10" t="s">
        <v>43</v>
      </c>
      <c r="C650" s="110">
        <v>3484020001</v>
      </c>
      <c r="D650" s="4">
        <v>8402</v>
      </c>
      <c r="E650" s="123">
        <v>7916</v>
      </c>
      <c r="F650" s="92" t="s">
        <v>30</v>
      </c>
      <c r="G650" s="5">
        <v>70680497</v>
      </c>
    </row>
    <row r="651" spans="1:7" x14ac:dyDescent="0.35">
      <c r="A651" s="84"/>
      <c r="B651" s="11"/>
      <c r="C651" s="111"/>
      <c r="D651" s="112">
        <v>8402</v>
      </c>
      <c r="E651" s="121"/>
      <c r="F651" s="113" t="s">
        <v>30</v>
      </c>
      <c r="G651" s="114"/>
    </row>
    <row r="652" spans="1:7" x14ac:dyDescent="0.35">
      <c r="A652" s="109" t="s">
        <v>41</v>
      </c>
      <c r="B652" s="10" t="s">
        <v>44</v>
      </c>
      <c r="C652" s="110">
        <v>3484030001</v>
      </c>
      <c r="D652" s="4">
        <v>8403</v>
      </c>
      <c r="E652" s="122">
        <v>0</v>
      </c>
      <c r="F652" s="92" t="s">
        <v>30</v>
      </c>
      <c r="G652" s="5">
        <v>0</v>
      </c>
    </row>
    <row r="653" spans="1:7" x14ac:dyDescent="0.35">
      <c r="A653" s="84"/>
      <c r="B653" s="11"/>
      <c r="C653" s="111"/>
      <c r="D653" s="4">
        <v>8408</v>
      </c>
      <c r="E653" s="122">
        <v>0</v>
      </c>
      <c r="F653" s="92" t="s">
        <v>30</v>
      </c>
      <c r="G653" s="5">
        <v>0</v>
      </c>
    </row>
    <row r="654" spans="1:7" x14ac:dyDescent="0.35">
      <c r="A654" s="109" t="s">
        <v>41</v>
      </c>
      <c r="B654" s="10" t="s">
        <v>46</v>
      </c>
      <c r="C654" s="110">
        <v>3484050001</v>
      </c>
      <c r="D654" s="4">
        <v>8405</v>
      </c>
      <c r="E654" s="124">
        <v>34745</v>
      </c>
      <c r="F654" s="115" t="s">
        <v>30</v>
      </c>
      <c r="G654" s="135">
        <v>355755495</v>
      </c>
    </row>
    <row r="655" spans="1:7" x14ac:dyDescent="0.35">
      <c r="A655" s="84"/>
      <c r="B655" s="11"/>
      <c r="C655" s="111"/>
      <c r="D655" s="112">
        <v>8405</v>
      </c>
      <c r="E655" s="125"/>
      <c r="F655" s="117" t="s">
        <v>30</v>
      </c>
      <c r="G655" s="114">
        <v>-163920</v>
      </c>
    </row>
    <row r="656" spans="1:7" ht="15" thickBot="1" x14ac:dyDescent="0.4">
      <c r="A656" s="96" t="s">
        <v>41</v>
      </c>
      <c r="B656" s="3" t="s">
        <v>71</v>
      </c>
      <c r="C656" s="97">
        <v>3484070001</v>
      </c>
      <c r="D656" s="3">
        <v>8407</v>
      </c>
      <c r="E656" s="126">
        <v>21275</v>
      </c>
      <c r="F656" s="98" t="s">
        <v>30</v>
      </c>
      <c r="G656" s="119">
        <v>62409922</v>
      </c>
    </row>
    <row r="657" spans="1:7" ht="15" thickBot="1" x14ac:dyDescent="0.4">
      <c r="A657" s="100"/>
      <c r="B657" s="101"/>
      <c r="C657" s="102"/>
      <c r="D657" s="101"/>
      <c r="E657" s="127">
        <f>SUM(E647:E656)</f>
        <v>215198</v>
      </c>
      <c r="F657" s="103"/>
      <c r="G657" s="104">
        <f>SUM(G647:G656)</f>
        <v>4609611454</v>
      </c>
    </row>
    <row r="660" spans="1:7" x14ac:dyDescent="0.35">
      <c r="B660" t="s">
        <v>21</v>
      </c>
    </row>
    <row r="661" spans="1:7" x14ac:dyDescent="0.35">
      <c r="G661" s="6" t="s">
        <v>21</v>
      </c>
    </row>
    <row r="662" spans="1:7" x14ac:dyDescent="0.35">
      <c r="G662" t="s">
        <v>21</v>
      </c>
    </row>
  </sheetData>
  <mergeCells count="305">
    <mergeCell ref="A654:A655"/>
    <mergeCell ref="B654:B655"/>
    <mergeCell ref="C654:C655"/>
    <mergeCell ref="E654:E655"/>
    <mergeCell ref="A400:D400"/>
    <mergeCell ref="A401:D401"/>
    <mergeCell ref="A402:G402"/>
    <mergeCell ref="A403:B403"/>
    <mergeCell ref="C403:G403"/>
    <mergeCell ref="A650:A651"/>
    <mergeCell ref="B650:B651"/>
    <mergeCell ref="C650:C651"/>
    <mergeCell ref="E650:E651"/>
    <mergeCell ref="A652:A653"/>
    <mergeCell ref="B652:B653"/>
    <mergeCell ref="C652:C653"/>
    <mergeCell ref="A645:G645"/>
    <mergeCell ref="A647:A649"/>
    <mergeCell ref="B647:B649"/>
    <mergeCell ref="C647:C649"/>
    <mergeCell ref="E647:E648"/>
    <mergeCell ref="A635:A636"/>
    <mergeCell ref="B635:B636"/>
    <mergeCell ref="C635:C636"/>
    <mergeCell ref="E635:E636"/>
    <mergeCell ref="A637:A638"/>
    <mergeCell ref="B637:B638"/>
    <mergeCell ref="C637:C638"/>
    <mergeCell ref="A632:A634"/>
    <mergeCell ref="B632:B634"/>
    <mergeCell ref="C632:C634"/>
    <mergeCell ref="E632:E633"/>
    <mergeCell ref="A639:A640"/>
    <mergeCell ref="B639:B640"/>
    <mergeCell ref="C639:C640"/>
    <mergeCell ref="E639:E640"/>
    <mergeCell ref="C623:C624"/>
    <mergeCell ref="A625:A626"/>
    <mergeCell ref="B625:B626"/>
    <mergeCell ref="C625:C626"/>
    <mergeCell ref="E625:E626"/>
    <mergeCell ref="A630:G630"/>
    <mergeCell ref="A621:A622"/>
    <mergeCell ref="B621:B622"/>
    <mergeCell ref="C621:C622"/>
    <mergeCell ref="E621:E622"/>
    <mergeCell ref="A623:A624"/>
    <mergeCell ref="B623:B624"/>
    <mergeCell ref="A611:A612"/>
    <mergeCell ref="B611:B612"/>
    <mergeCell ref="C611:C612"/>
    <mergeCell ref="E611:E612"/>
    <mergeCell ref="A616:G616"/>
    <mergeCell ref="A618:A620"/>
    <mergeCell ref="B618:B620"/>
    <mergeCell ref="C618:C620"/>
    <mergeCell ref="E618:E619"/>
    <mergeCell ref="A607:A608"/>
    <mergeCell ref="B607:B608"/>
    <mergeCell ref="C607:C608"/>
    <mergeCell ref="E607:E608"/>
    <mergeCell ref="A609:A610"/>
    <mergeCell ref="B609:B610"/>
    <mergeCell ref="C609:C610"/>
    <mergeCell ref="A602:G602"/>
    <mergeCell ref="A604:A606"/>
    <mergeCell ref="B604:B606"/>
    <mergeCell ref="C604:C606"/>
    <mergeCell ref="E604:E605"/>
    <mergeCell ref="A592:A593"/>
    <mergeCell ref="B592:B593"/>
    <mergeCell ref="C592:C593"/>
    <mergeCell ref="E592:E593"/>
    <mergeCell ref="A594:A595"/>
    <mergeCell ref="B594:B595"/>
    <mergeCell ref="C594:C595"/>
    <mergeCell ref="A589:A591"/>
    <mergeCell ref="B589:B591"/>
    <mergeCell ref="C589:C591"/>
    <mergeCell ref="E589:E590"/>
    <mergeCell ref="A596:A597"/>
    <mergeCell ref="B596:B597"/>
    <mergeCell ref="C596:C597"/>
    <mergeCell ref="E596:E597"/>
    <mergeCell ref="C580:C581"/>
    <mergeCell ref="A582:A583"/>
    <mergeCell ref="B582:B583"/>
    <mergeCell ref="C582:C583"/>
    <mergeCell ref="E582:E583"/>
    <mergeCell ref="A587:G587"/>
    <mergeCell ref="A578:A579"/>
    <mergeCell ref="B578:B579"/>
    <mergeCell ref="C578:C579"/>
    <mergeCell ref="E578:E579"/>
    <mergeCell ref="A580:A581"/>
    <mergeCell ref="B580:B581"/>
    <mergeCell ref="A568:A569"/>
    <mergeCell ref="B568:B569"/>
    <mergeCell ref="C568:C569"/>
    <mergeCell ref="E568:E569"/>
    <mergeCell ref="A573:G573"/>
    <mergeCell ref="A575:A577"/>
    <mergeCell ref="B575:B577"/>
    <mergeCell ref="C575:C577"/>
    <mergeCell ref="E575:E576"/>
    <mergeCell ref="A564:A565"/>
    <mergeCell ref="B564:B565"/>
    <mergeCell ref="C564:C565"/>
    <mergeCell ref="E564:E565"/>
    <mergeCell ref="A566:A567"/>
    <mergeCell ref="B566:B567"/>
    <mergeCell ref="C566:C567"/>
    <mergeCell ref="A559:G559"/>
    <mergeCell ref="A561:A563"/>
    <mergeCell ref="B561:B563"/>
    <mergeCell ref="C561:C563"/>
    <mergeCell ref="E561:E562"/>
    <mergeCell ref="A550:A551"/>
    <mergeCell ref="B550:B551"/>
    <mergeCell ref="C550:C551"/>
    <mergeCell ref="E550:E551"/>
    <mergeCell ref="A552:A553"/>
    <mergeCell ref="B552:B553"/>
    <mergeCell ref="C552:C553"/>
    <mergeCell ref="A547:A549"/>
    <mergeCell ref="B547:B549"/>
    <mergeCell ref="C547:C549"/>
    <mergeCell ref="E547:E548"/>
    <mergeCell ref="A554:A555"/>
    <mergeCell ref="B554:B555"/>
    <mergeCell ref="C554:C555"/>
    <mergeCell ref="E554:E555"/>
    <mergeCell ref="C538:C539"/>
    <mergeCell ref="A540:A541"/>
    <mergeCell ref="B540:B541"/>
    <mergeCell ref="C540:C541"/>
    <mergeCell ref="E540:E541"/>
    <mergeCell ref="A545:G545"/>
    <mergeCell ref="A536:A537"/>
    <mergeCell ref="B536:B537"/>
    <mergeCell ref="C536:C537"/>
    <mergeCell ref="E536:E537"/>
    <mergeCell ref="A538:A539"/>
    <mergeCell ref="B538:B539"/>
    <mergeCell ref="A526:A527"/>
    <mergeCell ref="B526:B527"/>
    <mergeCell ref="C526:C527"/>
    <mergeCell ref="E526:E527"/>
    <mergeCell ref="A531:G531"/>
    <mergeCell ref="A533:A535"/>
    <mergeCell ref="B533:B535"/>
    <mergeCell ref="C533:C535"/>
    <mergeCell ref="E533:E534"/>
    <mergeCell ref="A522:A523"/>
    <mergeCell ref="B522:B523"/>
    <mergeCell ref="C522:C523"/>
    <mergeCell ref="E522:E523"/>
    <mergeCell ref="A524:A525"/>
    <mergeCell ref="B524:B525"/>
    <mergeCell ref="C524:C525"/>
    <mergeCell ref="A517:G517"/>
    <mergeCell ref="A519:A521"/>
    <mergeCell ref="B519:B521"/>
    <mergeCell ref="C519:C521"/>
    <mergeCell ref="E519:E520"/>
    <mergeCell ref="A508:A509"/>
    <mergeCell ref="B508:B509"/>
    <mergeCell ref="C508:C509"/>
    <mergeCell ref="E508:E509"/>
    <mergeCell ref="A510:A511"/>
    <mergeCell ref="B510:B511"/>
    <mergeCell ref="C510:C511"/>
    <mergeCell ref="A505:A507"/>
    <mergeCell ref="B505:B507"/>
    <mergeCell ref="C505:C507"/>
    <mergeCell ref="E505:E506"/>
    <mergeCell ref="A512:A513"/>
    <mergeCell ref="B512:B513"/>
    <mergeCell ref="C512:C513"/>
    <mergeCell ref="E512:E513"/>
    <mergeCell ref="C496:C497"/>
    <mergeCell ref="A498:A499"/>
    <mergeCell ref="B498:B499"/>
    <mergeCell ref="C498:C499"/>
    <mergeCell ref="E498:E499"/>
    <mergeCell ref="A503:G503"/>
    <mergeCell ref="A494:A495"/>
    <mergeCell ref="B494:B495"/>
    <mergeCell ref="C494:C495"/>
    <mergeCell ref="E494:E495"/>
    <mergeCell ref="A496:A497"/>
    <mergeCell ref="B496:B497"/>
    <mergeCell ref="A484:A485"/>
    <mergeCell ref="B484:B485"/>
    <mergeCell ref="C484:C485"/>
    <mergeCell ref="E484:E485"/>
    <mergeCell ref="A489:G489"/>
    <mergeCell ref="A491:A493"/>
    <mergeCell ref="B491:B493"/>
    <mergeCell ref="C491:C493"/>
    <mergeCell ref="E491:E492"/>
    <mergeCell ref="A480:A481"/>
    <mergeCell ref="B480:B481"/>
    <mergeCell ref="C480:C481"/>
    <mergeCell ref="E480:E481"/>
    <mergeCell ref="A482:A483"/>
    <mergeCell ref="B482:B483"/>
    <mergeCell ref="C482:C483"/>
    <mergeCell ref="A475:G475"/>
    <mergeCell ref="A477:A479"/>
    <mergeCell ref="B477:B479"/>
    <mergeCell ref="C477:C479"/>
    <mergeCell ref="E477:E478"/>
    <mergeCell ref="A466:A467"/>
    <mergeCell ref="B466:B467"/>
    <mergeCell ref="C466:C467"/>
    <mergeCell ref="E466:E467"/>
    <mergeCell ref="A468:A469"/>
    <mergeCell ref="B468:B469"/>
    <mergeCell ref="C468:C469"/>
    <mergeCell ref="A463:A465"/>
    <mergeCell ref="B463:B465"/>
    <mergeCell ref="C463:C465"/>
    <mergeCell ref="E463:E464"/>
    <mergeCell ref="A470:A471"/>
    <mergeCell ref="B470:B471"/>
    <mergeCell ref="C470:C471"/>
    <mergeCell ref="E470:E471"/>
    <mergeCell ref="C454:C455"/>
    <mergeCell ref="A456:A457"/>
    <mergeCell ref="B456:B457"/>
    <mergeCell ref="C456:C457"/>
    <mergeCell ref="E456:E457"/>
    <mergeCell ref="A461:G461"/>
    <mergeCell ref="A452:A453"/>
    <mergeCell ref="B452:B453"/>
    <mergeCell ref="C452:C453"/>
    <mergeCell ref="E452:E453"/>
    <mergeCell ref="A454:A455"/>
    <mergeCell ref="B454:B455"/>
    <mergeCell ref="A442:A443"/>
    <mergeCell ref="B442:B443"/>
    <mergeCell ref="C442:C443"/>
    <mergeCell ref="E442:E443"/>
    <mergeCell ref="A447:G447"/>
    <mergeCell ref="A449:A451"/>
    <mergeCell ref="B449:B451"/>
    <mergeCell ref="C449:C451"/>
    <mergeCell ref="E449:E450"/>
    <mergeCell ref="A438:A439"/>
    <mergeCell ref="B438:B439"/>
    <mergeCell ref="C438:C439"/>
    <mergeCell ref="E438:E439"/>
    <mergeCell ref="A440:A441"/>
    <mergeCell ref="B440:B441"/>
    <mergeCell ref="C440:C441"/>
    <mergeCell ref="A433:G433"/>
    <mergeCell ref="A435:A437"/>
    <mergeCell ref="B435:B437"/>
    <mergeCell ref="C435:C437"/>
    <mergeCell ref="E435:E436"/>
    <mergeCell ref="A424:A425"/>
    <mergeCell ref="B424:B425"/>
    <mergeCell ref="C424:C425"/>
    <mergeCell ref="A426:A427"/>
    <mergeCell ref="B426:B427"/>
    <mergeCell ref="C426:C427"/>
    <mergeCell ref="A428:A429"/>
    <mergeCell ref="B428:B429"/>
    <mergeCell ref="C428:C429"/>
    <mergeCell ref="B413:B414"/>
    <mergeCell ref="C413:C414"/>
    <mergeCell ref="A419:G419"/>
    <mergeCell ref="A421:A423"/>
    <mergeCell ref="B421:B423"/>
    <mergeCell ref="C421:C423"/>
    <mergeCell ref="A408:G408"/>
    <mergeCell ref="A410:A411"/>
    <mergeCell ref="B410:B411"/>
    <mergeCell ref="C410:C411"/>
    <mergeCell ref="A413:A414"/>
    <mergeCell ref="A301:G301"/>
    <mergeCell ref="A317:G317"/>
    <mergeCell ref="A333:G333"/>
    <mergeCell ref="A349:G349"/>
    <mergeCell ref="A365:G365"/>
    <mergeCell ref="A381:G381"/>
    <mergeCell ref="A205:G205"/>
    <mergeCell ref="A221:G221"/>
    <mergeCell ref="A237:G237"/>
    <mergeCell ref="A253:G253"/>
    <mergeCell ref="A269:G269"/>
    <mergeCell ref="A285:G285"/>
    <mergeCell ref="A109:G109"/>
    <mergeCell ref="A125:G125"/>
    <mergeCell ref="A141:G141"/>
    <mergeCell ref="A157:G157"/>
    <mergeCell ref="A173:G173"/>
    <mergeCell ref="A189:G189"/>
    <mergeCell ref="A9:G9"/>
    <mergeCell ref="A27:G27"/>
    <mergeCell ref="A45:G45"/>
    <mergeCell ref="A59:G59"/>
    <mergeCell ref="A73:G73"/>
    <mergeCell ref="A93:G93"/>
  </mergeCells>
  <conditionalFormatting sqref="C47:C54 C61:C68 C29:C40 C11:C21 C95:C104 C111:C120 C75:C88 C127:C136 C143:C152 C159:C168">
    <cfRule type="duplicateValues" dxfId="85" priority="104"/>
  </conditionalFormatting>
  <conditionalFormatting sqref="C175:C184">
    <cfRule type="duplicateValues" dxfId="84" priority="103"/>
  </conditionalFormatting>
  <conditionalFormatting sqref="C191:C200">
    <cfRule type="duplicateValues" dxfId="83" priority="102"/>
  </conditionalFormatting>
  <conditionalFormatting sqref="C207:C216">
    <cfRule type="duplicateValues" dxfId="82" priority="101"/>
  </conditionalFormatting>
  <conditionalFormatting sqref="C223:C232">
    <cfRule type="duplicateValues" dxfId="81" priority="100"/>
  </conditionalFormatting>
  <conditionalFormatting sqref="C239:C248">
    <cfRule type="duplicateValues" dxfId="80" priority="99"/>
  </conditionalFormatting>
  <conditionalFormatting sqref="C255:C264">
    <cfRule type="duplicateValues" dxfId="79" priority="98"/>
  </conditionalFormatting>
  <conditionalFormatting sqref="C271:C280">
    <cfRule type="duplicateValues" dxfId="78" priority="97"/>
  </conditionalFormatting>
  <conditionalFormatting sqref="C287:C296">
    <cfRule type="duplicateValues" dxfId="77" priority="96"/>
  </conditionalFormatting>
  <conditionalFormatting sqref="C303:C312">
    <cfRule type="duplicateValues" dxfId="76" priority="95"/>
  </conditionalFormatting>
  <conditionalFormatting sqref="C319:C328">
    <cfRule type="duplicateValues" dxfId="75" priority="94"/>
  </conditionalFormatting>
  <conditionalFormatting sqref="C335:C344">
    <cfRule type="duplicateValues" dxfId="74" priority="93"/>
  </conditionalFormatting>
  <conditionalFormatting sqref="C351:C360">
    <cfRule type="duplicateValues" dxfId="73" priority="92"/>
  </conditionalFormatting>
  <conditionalFormatting sqref="C367:C376">
    <cfRule type="duplicateValues" dxfId="72" priority="91"/>
  </conditionalFormatting>
  <conditionalFormatting sqref="C383:C392">
    <cfRule type="duplicateValues" dxfId="71" priority="90"/>
  </conditionalFormatting>
  <conditionalFormatting sqref="C410">
    <cfRule type="duplicateValues" dxfId="70" priority="89"/>
  </conditionalFormatting>
  <conditionalFormatting sqref="C412">
    <cfRule type="duplicateValues" dxfId="69" priority="88"/>
  </conditionalFormatting>
  <conditionalFormatting sqref="C413">
    <cfRule type="duplicateValues" dxfId="68" priority="87"/>
  </conditionalFormatting>
  <conditionalFormatting sqref="C421:C422">
    <cfRule type="duplicateValues" dxfId="67" priority="85"/>
  </conditionalFormatting>
  <conditionalFormatting sqref="C424">
    <cfRule type="duplicateValues" dxfId="66" priority="84"/>
  </conditionalFormatting>
  <conditionalFormatting sqref="C426">
    <cfRule type="duplicateValues" dxfId="65" priority="83"/>
  </conditionalFormatting>
  <conditionalFormatting sqref="C435:C436">
    <cfRule type="duplicateValues" dxfId="64" priority="80"/>
  </conditionalFormatting>
  <conditionalFormatting sqref="C438">
    <cfRule type="duplicateValues" dxfId="63" priority="79"/>
  </conditionalFormatting>
  <conditionalFormatting sqref="C440">
    <cfRule type="duplicateValues" dxfId="62" priority="78"/>
  </conditionalFormatting>
  <conditionalFormatting sqref="C449:C450">
    <cfRule type="duplicateValues" dxfId="61" priority="75"/>
  </conditionalFormatting>
  <conditionalFormatting sqref="C452">
    <cfRule type="duplicateValues" dxfId="60" priority="74"/>
  </conditionalFormatting>
  <conditionalFormatting sqref="C454">
    <cfRule type="duplicateValues" dxfId="59" priority="73"/>
  </conditionalFormatting>
  <conditionalFormatting sqref="C463:C464">
    <cfRule type="duplicateValues" dxfId="58" priority="70"/>
  </conditionalFormatting>
  <conditionalFormatting sqref="C466">
    <cfRule type="duplicateValues" dxfId="57" priority="69"/>
  </conditionalFormatting>
  <conditionalFormatting sqref="C468">
    <cfRule type="duplicateValues" dxfId="56" priority="68"/>
  </conditionalFormatting>
  <conditionalFormatting sqref="C477:C478">
    <cfRule type="duplicateValues" dxfId="55" priority="65"/>
  </conditionalFormatting>
  <conditionalFormatting sqref="C480">
    <cfRule type="duplicateValues" dxfId="54" priority="64"/>
  </conditionalFormatting>
  <conditionalFormatting sqref="C482">
    <cfRule type="duplicateValues" dxfId="53" priority="63"/>
  </conditionalFormatting>
  <conditionalFormatting sqref="C491:C492">
    <cfRule type="duplicateValues" dxfId="52" priority="60"/>
  </conditionalFormatting>
  <conditionalFormatting sqref="C494">
    <cfRule type="duplicateValues" dxfId="51" priority="59"/>
  </conditionalFormatting>
  <conditionalFormatting sqref="C496">
    <cfRule type="duplicateValues" dxfId="50" priority="58"/>
  </conditionalFormatting>
  <conditionalFormatting sqref="C505:C506">
    <cfRule type="duplicateValues" dxfId="49" priority="55"/>
  </conditionalFormatting>
  <conditionalFormatting sqref="C508">
    <cfRule type="duplicateValues" dxfId="48" priority="54"/>
  </conditionalFormatting>
  <conditionalFormatting sqref="C510">
    <cfRule type="duplicateValues" dxfId="47" priority="53"/>
  </conditionalFormatting>
  <conditionalFormatting sqref="C519:C520">
    <cfRule type="duplicateValues" dxfId="46" priority="50"/>
  </conditionalFormatting>
  <conditionalFormatting sqref="C522">
    <cfRule type="duplicateValues" dxfId="45" priority="49"/>
  </conditionalFormatting>
  <conditionalFormatting sqref="C524">
    <cfRule type="duplicateValues" dxfId="44" priority="48"/>
  </conditionalFormatting>
  <conditionalFormatting sqref="C533:C534">
    <cfRule type="duplicateValues" dxfId="43" priority="45"/>
  </conditionalFormatting>
  <conditionalFormatting sqref="C536">
    <cfRule type="duplicateValues" dxfId="42" priority="44"/>
  </conditionalFormatting>
  <conditionalFormatting sqref="C538">
    <cfRule type="duplicateValues" dxfId="41" priority="43"/>
  </conditionalFormatting>
  <conditionalFormatting sqref="C547:C548">
    <cfRule type="duplicateValues" dxfId="40" priority="40"/>
  </conditionalFormatting>
  <conditionalFormatting sqref="C550">
    <cfRule type="duplicateValues" dxfId="39" priority="39"/>
  </conditionalFormatting>
  <conditionalFormatting sqref="C552">
    <cfRule type="duplicateValues" dxfId="38" priority="38"/>
  </conditionalFormatting>
  <conditionalFormatting sqref="C561:C562">
    <cfRule type="duplicateValues" dxfId="37" priority="35"/>
  </conditionalFormatting>
  <conditionalFormatting sqref="C564">
    <cfRule type="duplicateValues" dxfId="36" priority="34"/>
  </conditionalFormatting>
  <conditionalFormatting sqref="C566">
    <cfRule type="duplicateValues" dxfId="35" priority="33"/>
  </conditionalFormatting>
  <conditionalFormatting sqref="C575:C576">
    <cfRule type="duplicateValues" dxfId="34" priority="30"/>
  </conditionalFormatting>
  <conditionalFormatting sqref="C578">
    <cfRule type="duplicateValues" dxfId="33" priority="29"/>
  </conditionalFormatting>
  <conditionalFormatting sqref="C580">
    <cfRule type="duplicateValues" dxfId="32" priority="28"/>
  </conditionalFormatting>
  <conditionalFormatting sqref="C589:C590">
    <cfRule type="duplicateValues" dxfId="31" priority="25"/>
  </conditionalFormatting>
  <conditionalFormatting sqref="C592">
    <cfRule type="duplicateValues" dxfId="30" priority="24"/>
  </conditionalFormatting>
  <conditionalFormatting sqref="C594">
    <cfRule type="duplicateValues" dxfId="29" priority="23"/>
  </conditionalFormatting>
  <conditionalFormatting sqref="C604:C605">
    <cfRule type="duplicateValues" dxfId="28" priority="20"/>
  </conditionalFormatting>
  <conditionalFormatting sqref="C607">
    <cfRule type="duplicateValues" dxfId="27" priority="19"/>
  </conditionalFormatting>
  <conditionalFormatting sqref="C609">
    <cfRule type="duplicateValues" dxfId="26" priority="18"/>
  </conditionalFormatting>
  <conditionalFormatting sqref="C618:C619">
    <cfRule type="duplicateValues" dxfId="25" priority="15"/>
  </conditionalFormatting>
  <conditionalFormatting sqref="C621">
    <cfRule type="duplicateValues" dxfId="24" priority="14"/>
  </conditionalFormatting>
  <conditionalFormatting sqref="C623">
    <cfRule type="duplicateValues" dxfId="23" priority="13"/>
  </conditionalFormatting>
  <conditionalFormatting sqref="C632:C633">
    <cfRule type="duplicateValues" dxfId="22" priority="10"/>
  </conditionalFormatting>
  <conditionalFormatting sqref="C635">
    <cfRule type="duplicateValues" dxfId="21" priority="9"/>
  </conditionalFormatting>
  <conditionalFormatting sqref="C637">
    <cfRule type="duplicateValues" dxfId="20" priority="8"/>
  </conditionalFormatting>
  <conditionalFormatting sqref="C647:C648">
    <cfRule type="duplicateValues" dxfId="19" priority="5"/>
  </conditionalFormatting>
  <conditionalFormatting sqref="C650">
    <cfRule type="duplicateValues" dxfId="18" priority="4"/>
  </conditionalFormatting>
  <conditionalFormatting sqref="C652">
    <cfRule type="duplicateValues" dxfId="17" priority="3"/>
  </conditionalFormatting>
  <conditionalFormatting sqref="D420:D430">
    <cfRule type="duplicateValues" dxfId="16" priority="105"/>
  </conditionalFormatting>
  <conditionalFormatting sqref="D434:D444">
    <cfRule type="duplicateValues" dxfId="15" priority="106"/>
  </conditionalFormatting>
  <conditionalFormatting sqref="D448:D458">
    <cfRule type="duplicateValues" dxfId="14" priority="107"/>
  </conditionalFormatting>
  <conditionalFormatting sqref="D462:D472">
    <cfRule type="duplicateValues" dxfId="13" priority="108"/>
  </conditionalFormatting>
  <conditionalFormatting sqref="D476:D486">
    <cfRule type="duplicateValues" dxfId="12" priority="109"/>
  </conditionalFormatting>
  <conditionalFormatting sqref="D490:D500">
    <cfRule type="duplicateValues" dxfId="11" priority="110"/>
  </conditionalFormatting>
  <conditionalFormatting sqref="D504:D514">
    <cfRule type="duplicateValues" dxfId="10" priority="111"/>
  </conditionalFormatting>
  <conditionalFormatting sqref="D518:D528">
    <cfRule type="duplicateValues" dxfId="9" priority="112"/>
  </conditionalFormatting>
  <conditionalFormatting sqref="D532:D542">
    <cfRule type="duplicateValues" dxfId="8" priority="113"/>
  </conditionalFormatting>
  <conditionalFormatting sqref="D546:D556">
    <cfRule type="duplicateValues" dxfId="7" priority="114"/>
  </conditionalFormatting>
  <conditionalFormatting sqref="D560:D570">
    <cfRule type="duplicateValues" dxfId="6" priority="115"/>
  </conditionalFormatting>
  <conditionalFormatting sqref="D574:D584">
    <cfRule type="duplicateValues" dxfId="5" priority="116"/>
  </conditionalFormatting>
  <conditionalFormatting sqref="D588:D598">
    <cfRule type="duplicateValues" dxfId="4" priority="117"/>
  </conditionalFormatting>
  <conditionalFormatting sqref="D603:D613">
    <cfRule type="duplicateValues" dxfId="3" priority="118"/>
  </conditionalFormatting>
  <conditionalFormatting sqref="D617:D627">
    <cfRule type="duplicateValues" dxfId="2" priority="119"/>
  </conditionalFormatting>
  <conditionalFormatting sqref="D631:D641">
    <cfRule type="duplicateValues" dxfId="1" priority="120"/>
  </conditionalFormatting>
  <conditionalFormatting sqref="D646:D656">
    <cfRule type="duplicateValues" dxfId="0" priority="121"/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3fe7e2d-a61c-4557-ac6e-5708c1d5d16c}" enabled="1" method="Privileged" siteId="{55f9ab10-5225-4048-b720-3ecfa9726a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BAN100 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Castañeda, Johanna</dc:creator>
  <cp:lastModifiedBy>Castañeda, Johanna</cp:lastModifiedBy>
  <dcterms:created xsi:type="dcterms:W3CDTF">2024-08-13T22:44:02Z</dcterms:created>
  <dcterms:modified xsi:type="dcterms:W3CDTF">2024-09-30T19:27:39Z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2024-08-13T22:46:56Z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f8d5b72f-fbcd-43ab-b22c-cecf3ddfdbba</vt:lpwstr>
  </property>
  <property fmtid="{D5CDD505-2E9C-101B-9397-08002B2CF9AE}" pid="8" name="MSIP_Label_38f1469a-2c2a-4aee-b92b-090d4c5468ff_ContentBits">
    <vt:lpwstr>0</vt:lpwstr>
  </property>
</Properties>
</file>